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CBD0457F-EA00-47EC-9CD3-E1C880BE2A1F}" xr6:coauthVersionLast="47" xr6:coauthVersionMax="47" xr10:uidLastSave="{00000000-0000-0000-0000-000000000000}"/>
  <workbookProtection workbookAlgorithmName="SHA-512" workbookHashValue="VfTpF4VYOQAKMesxTYqRgoqiO9pe5mlty4TiltE2D6a5PMktvx3gH7Z6rByQN7f5SEJgZt5rx1pJftP5oCubGw==" workbookSaltValue="Q3PmbPy0/nXQW2NUrUYaPQ==" workbookSpinCount="100000" lockStructure="1"/>
  <bookViews>
    <workbookView xWindow="720" yWindow="705" windowWidth="11970" windowHeight="8370" xr2:uid="{8849811C-E7C2-481A-B787-14A6F71AE5D6}"/>
  </bookViews>
  <sheets>
    <sheet name="CIENC024C" sheetId="14" r:id="rId1"/>
    <sheet name="CIEND024A" sheetId="13" r:id="rId2"/>
    <sheet name="CIEND024B" sheetId="12" r:id="rId3"/>
    <sheet name="CIEND024C" sheetId="11" r:id="rId4"/>
    <sheet name="FORMA023A" sheetId="10" r:id="rId5"/>
    <sheet name="FORMA023B" sheetId="9" r:id="rId6"/>
    <sheet name="FORMA023C" sheetId="8" r:id="rId7"/>
    <sheet name="FORMA024A" sheetId="7" r:id="rId8"/>
    <sheet name="FORMA024B" sheetId="6" r:id="rId9"/>
    <sheet name="FORMA024C" sheetId="5" r:id="rId10"/>
    <sheet name="MEDIO023A" sheetId="4" r:id="rId11"/>
    <sheet name="MEDIP023A" sheetId="1" r:id="rId12"/>
    <sheet name="MEDIP023B" sheetId="2" r:id="rId13"/>
    <sheet name="MEDIP023C" sheetId="3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" i="3" l="1"/>
  <c r="O29" i="3"/>
  <c r="N29" i="3"/>
  <c r="M29" i="3"/>
  <c r="P28" i="3"/>
  <c r="O28" i="3"/>
  <c r="N28" i="3"/>
  <c r="M28" i="3"/>
  <c r="P27" i="3"/>
  <c r="O27" i="3"/>
  <c r="N27" i="3"/>
  <c r="M27" i="3"/>
  <c r="P26" i="3"/>
  <c r="O26" i="3"/>
  <c r="N26" i="3"/>
  <c r="M26" i="3"/>
  <c r="P25" i="3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30" i="2"/>
  <c r="O30" i="2"/>
  <c r="N30" i="2"/>
  <c r="M30" i="2"/>
  <c r="P29" i="2"/>
  <c r="O29" i="2"/>
  <c r="N29" i="2"/>
  <c r="M29" i="2"/>
  <c r="P28" i="2"/>
  <c r="O28" i="2"/>
  <c r="N28" i="2"/>
  <c r="M28" i="2"/>
  <c r="P27" i="2"/>
  <c r="O27" i="2"/>
  <c r="N27" i="2"/>
  <c r="M27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31" i="1"/>
  <c r="O31" i="1"/>
  <c r="N31" i="1"/>
  <c r="M31" i="1"/>
  <c r="P30" i="1"/>
  <c r="O30" i="1"/>
  <c r="N30" i="1"/>
  <c r="M30" i="1"/>
  <c r="P29" i="1"/>
  <c r="O29" i="1"/>
  <c r="N29" i="1"/>
  <c r="M29" i="1"/>
  <c r="P28" i="1"/>
  <c r="O28" i="1"/>
  <c r="N28" i="1"/>
  <c r="M28" i="1"/>
  <c r="P27" i="1"/>
  <c r="O27" i="1"/>
  <c r="N27" i="1"/>
  <c r="M27" i="1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31" i="4"/>
  <c r="O31" i="4"/>
  <c r="N31" i="4"/>
  <c r="M31" i="4"/>
  <c r="P30" i="4"/>
  <c r="O30" i="4"/>
  <c r="N30" i="4"/>
  <c r="M30" i="4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  <c r="P27" i="7"/>
  <c r="O27" i="7"/>
  <c r="N27" i="7"/>
  <c r="M27" i="7"/>
  <c r="P26" i="7"/>
  <c r="O26" i="7"/>
  <c r="N26" i="7"/>
  <c r="M26" i="7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29" i="8"/>
  <c r="O29" i="8"/>
  <c r="N29" i="8"/>
  <c r="M29" i="8"/>
  <c r="P28" i="8"/>
  <c r="O28" i="8"/>
  <c r="N28" i="8"/>
  <c r="M28" i="8"/>
  <c r="P27" i="8"/>
  <c r="O27" i="8"/>
  <c r="N27" i="8"/>
  <c r="M27" i="8"/>
  <c r="P26" i="8"/>
  <c r="O26" i="8"/>
  <c r="N26" i="8"/>
  <c r="M26" i="8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  <c r="P30" i="9"/>
  <c r="O30" i="9"/>
  <c r="N30" i="9"/>
  <c r="M30" i="9"/>
  <c r="P29" i="9"/>
  <c r="O29" i="9"/>
  <c r="N29" i="9"/>
  <c r="M29" i="9"/>
  <c r="P28" i="9"/>
  <c r="O28" i="9"/>
  <c r="N28" i="9"/>
  <c r="M28" i="9"/>
  <c r="P27" i="9"/>
  <c r="O27" i="9"/>
  <c r="N27" i="9"/>
  <c r="M27" i="9"/>
  <c r="P26" i="9"/>
  <c r="O26" i="9"/>
  <c r="N26" i="9"/>
  <c r="M26" i="9"/>
  <c r="P25" i="9"/>
  <c r="O25" i="9"/>
  <c r="N25" i="9"/>
  <c r="M25" i="9"/>
  <c r="P24" i="9"/>
  <c r="O24" i="9"/>
  <c r="N24" i="9"/>
  <c r="M24" i="9"/>
  <c r="P23" i="9"/>
  <c r="O23" i="9"/>
  <c r="N23" i="9"/>
  <c r="M23" i="9"/>
  <c r="P22" i="9"/>
  <c r="O22" i="9"/>
  <c r="N22" i="9"/>
  <c r="M22" i="9"/>
  <c r="P21" i="9"/>
  <c r="O21" i="9"/>
  <c r="N21" i="9"/>
  <c r="M21" i="9"/>
  <c r="P20" i="9"/>
  <c r="O20" i="9"/>
  <c r="N20" i="9"/>
  <c r="M20" i="9"/>
  <c r="P19" i="9"/>
  <c r="O19" i="9"/>
  <c r="N19" i="9"/>
  <c r="M19" i="9"/>
  <c r="P18" i="9"/>
  <c r="O18" i="9"/>
  <c r="N18" i="9"/>
  <c r="M18" i="9"/>
  <c r="P17" i="9"/>
  <c r="O17" i="9"/>
  <c r="N17" i="9"/>
  <c r="M17" i="9"/>
  <c r="P16" i="9"/>
  <c r="O16" i="9"/>
  <c r="N16" i="9"/>
  <c r="M16" i="9"/>
  <c r="P15" i="9"/>
  <c r="O15" i="9"/>
  <c r="N15" i="9"/>
  <c r="M15" i="9"/>
  <c r="P14" i="9"/>
  <c r="O14" i="9"/>
  <c r="N14" i="9"/>
  <c r="M14" i="9"/>
  <c r="P13" i="9"/>
  <c r="O13" i="9"/>
  <c r="N13" i="9"/>
  <c r="M13" i="9"/>
  <c r="P12" i="9"/>
  <c r="O12" i="9"/>
  <c r="N12" i="9"/>
  <c r="M12" i="9"/>
  <c r="P11" i="9"/>
  <c r="O11" i="9"/>
  <c r="N11" i="9"/>
  <c r="M11" i="9"/>
  <c r="P10" i="9"/>
  <c r="O10" i="9"/>
  <c r="N10" i="9"/>
  <c r="M10" i="9"/>
  <c r="P9" i="9"/>
  <c r="O9" i="9"/>
  <c r="N9" i="9"/>
  <c r="M9" i="9"/>
  <c r="P8" i="9"/>
  <c r="O8" i="9"/>
  <c r="N8" i="9"/>
  <c r="M8" i="9"/>
  <c r="P7" i="9"/>
  <c r="O7" i="9"/>
  <c r="N7" i="9"/>
  <c r="M7" i="9"/>
  <c r="P6" i="9"/>
  <c r="O6" i="9"/>
  <c r="N6" i="9"/>
  <c r="M6" i="9"/>
  <c r="P5" i="9"/>
  <c r="O5" i="9"/>
  <c r="N5" i="9"/>
  <c r="M5" i="9"/>
  <c r="P4" i="9"/>
  <c r="O4" i="9"/>
  <c r="N4" i="9"/>
  <c r="M4" i="9"/>
  <c r="P3" i="9"/>
  <c r="O3" i="9"/>
  <c r="N3" i="9"/>
  <c r="M3" i="9"/>
  <c r="P31" i="10"/>
  <c r="O31" i="10"/>
  <c r="N31" i="10"/>
  <c r="M31" i="10"/>
  <c r="P30" i="10"/>
  <c r="O30" i="10"/>
  <c r="N30" i="10"/>
  <c r="M30" i="10"/>
  <c r="P29" i="10"/>
  <c r="O29" i="10"/>
  <c r="N29" i="10"/>
  <c r="M29" i="10"/>
  <c r="P28" i="10"/>
  <c r="O28" i="10"/>
  <c r="N28" i="10"/>
  <c r="M28" i="10"/>
  <c r="P27" i="10"/>
  <c r="O27" i="10"/>
  <c r="N27" i="10"/>
  <c r="M27" i="10"/>
  <c r="P26" i="10"/>
  <c r="O26" i="10"/>
  <c r="N26" i="10"/>
  <c r="M26" i="10"/>
  <c r="P25" i="10"/>
  <c r="O25" i="10"/>
  <c r="N25" i="10"/>
  <c r="M25" i="10"/>
  <c r="P24" i="10"/>
  <c r="O24" i="10"/>
  <c r="N24" i="10"/>
  <c r="M24" i="10"/>
  <c r="P23" i="10"/>
  <c r="O23" i="10"/>
  <c r="N23" i="10"/>
  <c r="M23" i="10"/>
  <c r="P22" i="10"/>
  <c r="O22" i="10"/>
  <c r="N22" i="10"/>
  <c r="M22" i="10"/>
  <c r="P21" i="10"/>
  <c r="O21" i="10"/>
  <c r="N21" i="10"/>
  <c r="M21" i="10"/>
  <c r="P20" i="10"/>
  <c r="O20" i="10"/>
  <c r="N20" i="10"/>
  <c r="M20" i="10"/>
  <c r="P19" i="10"/>
  <c r="O19" i="10"/>
  <c r="N19" i="10"/>
  <c r="M19" i="10"/>
  <c r="P18" i="10"/>
  <c r="O18" i="10"/>
  <c r="N18" i="10"/>
  <c r="M18" i="10"/>
  <c r="P17" i="10"/>
  <c r="O17" i="10"/>
  <c r="N17" i="10"/>
  <c r="M17" i="10"/>
  <c r="P16" i="10"/>
  <c r="O16" i="10"/>
  <c r="N16" i="10"/>
  <c r="M16" i="10"/>
  <c r="P15" i="10"/>
  <c r="O15" i="10"/>
  <c r="N15" i="10"/>
  <c r="M15" i="10"/>
  <c r="P14" i="10"/>
  <c r="O14" i="10"/>
  <c r="N14" i="10"/>
  <c r="M14" i="10"/>
  <c r="P13" i="10"/>
  <c r="O13" i="10"/>
  <c r="N13" i="10"/>
  <c r="M13" i="10"/>
  <c r="P12" i="10"/>
  <c r="O12" i="10"/>
  <c r="N12" i="10"/>
  <c r="M12" i="10"/>
  <c r="P11" i="10"/>
  <c r="O11" i="10"/>
  <c r="N11" i="10"/>
  <c r="M11" i="10"/>
  <c r="P10" i="10"/>
  <c r="O10" i="10"/>
  <c r="N10" i="10"/>
  <c r="M10" i="10"/>
  <c r="P9" i="10"/>
  <c r="O9" i="10"/>
  <c r="N9" i="10"/>
  <c r="M9" i="10"/>
  <c r="P8" i="10"/>
  <c r="O8" i="10"/>
  <c r="N8" i="10"/>
  <c r="M8" i="10"/>
  <c r="P7" i="10"/>
  <c r="O7" i="10"/>
  <c r="N7" i="10"/>
  <c r="M7" i="10"/>
  <c r="P6" i="10"/>
  <c r="O6" i="10"/>
  <c r="N6" i="10"/>
  <c r="M6" i="10"/>
  <c r="P5" i="10"/>
  <c r="O5" i="10"/>
  <c r="N5" i="10"/>
  <c r="M5" i="10"/>
  <c r="P4" i="10"/>
  <c r="O4" i="10"/>
  <c r="N4" i="10"/>
  <c r="M4" i="10"/>
  <c r="P3" i="10"/>
  <c r="O3" i="10"/>
  <c r="N3" i="10"/>
  <c r="M3" i="10"/>
  <c r="P26" i="11"/>
  <c r="O26" i="11"/>
  <c r="N26" i="11"/>
  <c r="M26" i="11"/>
  <c r="P25" i="11"/>
  <c r="O25" i="11"/>
  <c r="N25" i="11"/>
  <c r="M25" i="11"/>
  <c r="P24" i="11"/>
  <c r="O24" i="11"/>
  <c r="N24" i="11"/>
  <c r="M24" i="11"/>
  <c r="P23" i="11"/>
  <c r="O23" i="11"/>
  <c r="N23" i="11"/>
  <c r="M23" i="11"/>
  <c r="P22" i="11"/>
  <c r="O22" i="11"/>
  <c r="N22" i="11"/>
  <c r="M22" i="11"/>
  <c r="P21" i="11"/>
  <c r="O21" i="11"/>
  <c r="N21" i="11"/>
  <c r="M21" i="11"/>
  <c r="P20" i="11"/>
  <c r="O20" i="11"/>
  <c r="N20" i="11"/>
  <c r="M20" i="11"/>
  <c r="P19" i="11"/>
  <c r="O19" i="11"/>
  <c r="N19" i="11"/>
  <c r="M19" i="11"/>
  <c r="P18" i="11"/>
  <c r="O18" i="11"/>
  <c r="N18" i="11"/>
  <c r="M18" i="11"/>
  <c r="P17" i="11"/>
  <c r="O17" i="11"/>
  <c r="N17" i="11"/>
  <c r="M17" i="11"/>
  <c r="P16" i="11"/>
  <c r="O16" i="11"/>
  <c r="N16" i="11"/>
  <c r="M16" i="11"/>
  <c r="P15" i="11"/>
  <c r="O15" i="11"/>
  <c r="N15" i="11"/>
  <c r="M15" i="11"/>
  <c r="P14" i="11"/>
  <c r="O14" i="11"/>
  <c r="N14" i="11"/>
  <c r="M14" i="11"/>
  <c r="P13" i="11"/>
  <c r="O13" i="11"/>
  <c r="N13" i="11"/>
  <c r="M13" i="11"/>
  <c r="P12" i="11"/>
  <c r="O12" i="11"/>
  <c r="N12" i="11"/>
  <c r="M12" i="11"/>
  <c r="P11" i="11"/>
  <c r="O11" i="11"/>
  <c r="N11" i="11"/>
  <c r="M11" i="11"/>
  <c r="P10" i="11"/>
  <c r="O10" i="11"/>
  <c r="N10" i="11"/>
  <c r="M10" i="11"/>
  <c r="P9" i="11"/>
  <c r="O9" i="11"/>
  <c r="N9" i="11"/>
  <c r="M9" i="11"/>
  <c r="P8" i="11"/>
  <c r="O8" i="11"/>
  <c r="N8" i="11"/>
  <c r="M8" i="11"/>
  <c r="P7" i="11"/>
  <c r="O7" i="11"/>
  <c r="N7" i="11"/>
  <c r="M7" i="11"/>
  <c r="P6" i="11"/>
  <c r="O6" i="11"/>
  <c r="N6" i="11"/>
  <c r="M6" i="11"/>
  <c r="P5" i="11"/>
  <c r="O5" i="11"/>
  <c r="N5" i="11"/>
  <c r="M5" i="11"/>
  <c r="P4" i="11"/>
  <c r="O4" i="11"/>
  <c r="N4" i="11"/>
  <c r="M4" i="11"/>
  <c r="P3" i="11"/>
  <c r="O3" i="11"/>
  <c r="N3" i="11"/>
  <c r="M3" i="11"/>
  <c r="P25" i="12"/>
  <c r="O25" i="12"/>
  <c r="N25" i="12"/>
  <c r="M25" i="12"/>
  <c r="P24" i="12"/>
  <c r="O24" i="12"/>
  <c r="N24" i="12"/>
  <c r="M24" i="12"/>
  <c r="P23" i="12"/>
  <c r="O23" i="12"/>
  <c r="N23" i="12"/>
  <c r="M23" i="12"/>
  <c r="P22" i="12"/>
  <c r="O22" i="12"/>
  <c r="N22" i="12"/>
  <c r="M22" i="12"/>
  <c r="P21" i="12"/>
  <c r="O21" i="12"/>
  <c r="N21" i="12"/>
  <c r="M21" i="12"/>
  <c r="P20" i="12"/>
  <c r="O20" i="12"/>
  <c r="N20" i="12"/>
  <c r="M20" i="12"/>
  <c r="P19" i="12"/>
  <c r="O19" i="12"/>
  <c r="N19" i="12"/>
  <c r="M19" i="12"/>
  <c r="P18" i="12"/>
  <c r="O18" i="12"/>
  <c r="N18" i="12"/>
  <c r="M18" i="12"/>
  <c r="P17" i="12"/>
  <c r="O17" i="12"/>
  <c r="N17" i="12"/>
  <c r="M17" i="12"/>
  <c r="P16" i="12"/>
  <c r="O16" i="12"/>
  <c r="N16" i="12"/>
  <c r="M16" i="12"/>
  <c r="P15" i="12"/>
  <c r="O15" i="12"/>
  <c r="N15" i="12"/>
  <c r="M15" i="12"/>
  <c r="P14" i="12"/>
  <c r="O14" i="12"/>
  <c r="N14" i="12"/>
  <c r="M14" i="12"/>
  <c r="P13" i="12"/>
  <c r="O13" i="12"/>
  <c r="N13" i="12"/>
  <c r="M13" i="12"/>
  <c r="P12" i="12"/>
  <c r="O12" i="12"/>
  <c r="N12" i="12"/>
  <c r="M12" i="12"/>
  <c r="P11" i="12"/>
  <c r="O11" i="12"/>
  <c r="N11" i="12"/>
  <c r="M11" i="12"/>
  <c r="P10" i="12"/>
  <c r="O10" i="12"/>
  <c r="N10" i="12"/>
  <c r="M10" i="12"/>
  <c r="P9" i="12"/>
  <c r="O9" i="12"/>
  <c r="N9" i="12"/>
  <c r="M9" i="12"/>
  <c r="P8" i="12"/>
  <c r="O8" i="12"/>
  <c r="N8" i="12"/>
  <c r="M8" i="12"/>
  <c r="P7" i="12"/>
  <c r="O7" i="12"/>
  <c r="N7" i="12"/>
  <c r="M7" i="12"/>
  <c r="P6" i="12"/>
  <c r="O6" i="12"/>
  <c r="N6" i="12"/>
  <c r="M6" i="12"/>
  <c r="P5" i="12"/>
  <c r="O5" i="12"/>
  <c r="N5" i="12"/>
  <c r="M5" i="12"/>
  <c r="P4" i="12"/>
  <c r="O4" i="12"/>
  <c r="N4" i="12"/>
  <c r="M4" i="12"/>
  <c r="P3" i="12"/>
  <c r="O3" i="12"/>
  <c r="N3" i="12"/>
  <c r="M3" i="12"/>
  <c r="P27" i="13"/>
  <c r="O27" i="13"/>
  <c r="N27" i="13"/>
  <c r="M27" i="13"/>
  <c r="P26" i="13"/>
  <c r="O26" i="13"/>
  <c r="N26" i="13"/>
  <c r="M26" i="13"/>
  <c r="P25" i="13"/>
  <c r="O25" i="13"/>
  <c r="N25" i="13"/>
  <c r="M25" i="13"/>
  <c r="P24" i="13"/>
  <c r="O24" i="13"/>
  <c r="N24" i="13"/>
  <c r="M24" i="13"/>
  <c r="P23" i="13"/>
  <c r="O23" i="13"/>
  <c r="N23" i="13"/>
  <c r="M23" i="13"/>
  <c r="P22" i="13"/>
  <c r="O22" i="13"/>
  <c r="N22" i="13"/>
  <c r="M22" i="13"/>
  <c r="P21" i="13"/>
  <c r="O21" i="13"/>
  <c r="N21" i="13"/>
  <c r="M21" i="13"/>
  <c r="P20" i="13"/>
  <c r="O20" i="13"/>
  <c r="N20" i="13"/>
  <c r="M20" i="13"/>
  <c r="P19" i="13"/>
  <c r="O19" i="13"/>
  <c r="N19" i="13"/>
  <c r="M19" i="13"/>
  <c r="P18" i="13"/>
  <c r="O18" i="13"/>
  <c r="N18" i="13"/>
  <c r="M18" i="13"/>
  <c r="P17" i="13"/>
  <c r="O17" i="13"/>
  <c r="N17" i="13"/>
  <c r="M17" i="13"/>
  <c r="P16" i="13"/>
  <c r="O16" i="13"/>
  <c r="N16" i="13"/>
  <c r="M16" i="13"/>
  <c r="P15" i="13"/>
  <c r="O15" i="13"/>
  <c r="N15" i="13"/>
  <c r="M15" i="13"/>
  <c r="P14" i="13"/>
  <c r="O14" i="13"/>
  <c r="N14" i="13"/>
  <c r="M14" i="13"/>
  <c r="P13" i="13"/>
  <c r="O13" i="13"/>
  <c r="N13" i="13"/>
  <c r="M13" i="13"/>
  <c r="P12" i="13"/>
  <c r="O12" i="13"/>
  <c r="N12" i="13"/>
  <c r="M12" i="13"/>
  <c r="P11" i="13"/>
  <c r="O11" i="13"/>
  <c r="N11" i="13"/>
  <c r="M11" i="13"/>
  <c r="P10" i="13"/>
  <c r="O10" i="13"/>
  <c r="N10" i="13"/>
  <c r="M10" i="13"/>
  <c r="P9" i="13"/>
  <c r="O9" i="13"/>
  <c r="N9" i="13"/>
  <c r="M9" i="13"/>
  <c r="P8" i="13"/>
  <c r="O8" i="13"/>
  <c r="N8" i="13"/>
  <c r="M8" i="13"/>
  <c r="P7" i="13"/>
  <c r="O7" i="13"/>
  <c r="N7" i="13"/>
  <c r="M7" i="13"/>
  <c r="P6" i="13"/>
  <c r="O6" i="13"/>
  <c r="N6" i="13"/>
  <c r="M6" i="13"/>
  <c r="P5" i="13"/>
  <c r="O5" i="13"/>
  <c r="N5" i="13"/>
  <c r="M5" i="13"/>
  <c r="P4" i="13"/>
  <c r="O4" i="13"/>
  <c r="N4" i="13"/>
  <c r="M4" i="13"/>
  <c r="P3" i="13"/>
  <c r="O3" i="13"/>
  <c r="N3" i="13"/>
  <c r="M3" i="13"/>
  <c r="P26" i="14"/>
  <c r="O26" i="14"/>
  <c r="N26" i="14"/>
  <c r="M26" i="14"/>
  <c r="P25" i="14"/>
  <c r="O25" i="14"/>
  <c r="N25" i="14"/>
  <c r="M25" i="14"/>
  <c r="P24" i="14"/>
  <c r="O24" i="14"/>
  <c r="N24" i="14"/>
  <c r="M24" i="14"/>
  <c r="P23" i="14"/>
  <c r="O23" i="14"/>
  <c r="N23" i="14"/>
  <c r="M23" i="14"/>
  <c r="P22" i="14"/>
  <c r="O22" i="14"/>
  <c r="N22" i="14"/>
  <c r="M22" i="14"/>
  <c r="P21" i="14"/>
  <c r="O21" i="14"/>
  <c r="N21" i="14"/>
  <c r="M21" i="14"/>
  <c r="P20" i="14"/>
  <c r="O20" i="14"/>
  <c r="N20" i="14"/>
  <c r="M20" i="14"/>
  <c r="P19" i="14"/>
  <c r="O19" i="14"/>
  <c r="N19" i="14"/>
  <c r="M19" i="14"/>
  <c r="P18" i="14"/>
  <c r="O18" i="14"/>
  <c r="N18" i="14"/>
  <c r="M18" i="14"/>
  <c r="P17" i="14"/>
  <c r="O17" i="14"/>
  <c r="N17" i="14"/>
  <c r="M17" i="14"/>
  <c r="P16" i="14"/>
  <c r="O16" i="14"/>
  <c r="N16" i="14"/>
  <c r="M16" i="14"/>
  <c r="P15" i="14"/>
  <c r="O15" i="14"/>
  <c r="N15" i="14"/>
  <c r="M15" i="14"/>
  <c r="P14" i="14"/>
  <c r="O14" i="14"/>
  <c r="N14" i="14"/>
  <c r="M14" i="14"/>
  <c r="P13" i="14"/>
  <c r="O13" i="14"/>
  <c r="N13" i="14"/>
  <c r="M13" i="14"/>
  <c r="P12" i="14"/>
  <c r="O12" i="14"/>
  <c r="N12" i="14"/>
  <c r="M12" i="14"/>
  <c r="P11" i="14"/>
  <c r="O11" i="14"/>
  <c r="N11" i="14"/>
  <c r="M11" i="14"/>
  <c r="P10" i="14"/>
  <c r="O10" i="14"/>
  <c r="N10" i="14"/>
  <c r="M10" i="14"/>
  <c r="P9" i="14"/>
  <c r="O9" i="14"/>
  <c r="N9" i="14"/>
  <c r="M9" i="14"/>
  <c r="P8" i="14"/>
  <c r="O8" i="14"/>
  <c r="N8" i="14"/>
  <c r="M8" i="14"/>
  <c r="P7" i="14"/>
  <c r="O7" i="14"/>
  <c r="N7" i="14"/>
  <c r="M7" i="14"/>
  <c r="P6" i="14"/>
  <c r="O6" i="14"/>
  <c r="N6" i="14"/>
  <c r="M6" i="14"/>
  <c r="P5" i="14"/>
  <c r="O5" i="14"/>
  <c r="N5" i="14"/>
  <c r="M5" i="14"/>
  <c r="P4" i="14"/>
  <c r="O4" i="14"/>
  <c r="N4" i="14"/>
  <c r="M4" i="14"/>
  <c r="P3" i="14"/>
  <c r="O3" i="14"/>
  <c r="N3" i="14"/>
  <c r="M3" i="14"/>
</calcChain>
</file>

<file path=xl/sharedStrings.xml><?xml version="1.0" encoding="utf-8"?>
<sst xmlns="http://schemas.openxmlformats.org/spreadsheetml/2006/main" count="940" uniqueCount="354">
  <si>
    <t>078</t>
  </si>
  <si>
    <t>024C</t>
  </si>
  <si>
    <t>Cuarto Primaria C</t>
  </si>
  <si>
    <t>Ciencia  y Tecnología</t>
  </si>
  <si>
    <t>P1</t>
  </si>
  <si>
    <t>P2</t>
  </si>
  <si>
    <t>P3</t>
  </si>
  <si>
    <t>P4</t>
  </si>
  <si>
    <t>P5</t>
  </si>
  <si>
    <t>P6</t>
  </si>
  <si>
    <t>Suma 1-5</t>
  </si>
  <si>
    <t>17%(suma)</t>
  </si>
  <si>
    <t>15%(P6)</t>
  </si>
  <si>
    <t>Nota Prom</t>
  </si>
  <si>
    <t>221093</t>
  </si>
  <si>
    <t>Aresti Arias, Miranda Victoria</t>
  </si>
  <si>
    <t>223114</t>
  </si>
  <si>
    <t>Celada Cardona, Fátima Nicole</t>
  </si>
  <si>
    <t>223063</t>
  </si>
  <si>
    <t>Celada Martinez, Ana Sophia</t>
  </si>
  <si>
    <t>221013</t>
  </si>
  <si>
    <t>De León Jop, Valentina</t>
  </si>
  <si>
    <t>221031</t>
  </si>
  <si>
    <t>Godínez Melgarejo, Rafael</t>
  </si>
  <si>
    <t>221049</t>
  </si>
  <si>
    <t>Granados Gracias, Rodrigo</t>
  </si>
  <si>
    <t>222095</t>
  </si>
  <si>
    <t>Hernández Peláez, Ana Camila Fernanda</t>
  </si>
  <si>
    <t>223068</t>
  </si>
  <si>
    <t>Herrera Rojas, Juan Fernando</t>
  </si>
  <si>
    <t>221048</t>
  </si>
  <si>
    <t xml:space="preserve">León Lavarreda, Sergio Antonio </t>
  </si>
  <si>
    <t>222061</t>
  </si>
  <si>
    <t>López Márquez, Valentina</t>
  </si>
  <si>
    <t>221005</t>
  </si>
  <si>
    <t>Lou Meda, Sean</t>
  </si>
  <si>
    <t>222101</t>
  </si>
  <si>
    <t>Manzo Madrid, Sofía Isabel</t>
  </si>
  <si>
    <t>222075</t>
  </si>
  <si>
    <t>Marroquín Alvarez, Sophia Abigail</t>
  </si>
  <si>
    <t>226044</t>
  </si>
  <si>
    <t>Mateo Martinez, Adrián Alexander</t>
  </si>
  <si>
    <t>223069</t>
  </si>
  <si>
    <t>Mendez Cruz, Nery Victor Gustavo</t>
  </si>
  <si>
    <t>223062</t>
  </si>
  <si>
    <t>Monzón Saenz, Carlos Eduardo</t>
  </si>
  <si>
    <t>221084</t>
  </si>
  <si>
    <t>Morales de León, Fabio Ernesto</t>
  </si>
  <si>
    <t>221032</t>
  </si>
  <si>
    <t>Perusina Coyoy, Matías Gabriel</t>
  </si>
  <si>
    <t>221067</t>
  </si>
  <si>
    <t>Rodas Aceituno , Fabio Renato</t>
  </si>
  <si>
    <t>221033</t>
  </si>
  <si>
    <t>Roldán Alfaro, David Santiago</t>
  </si>
  <si>
    <t>221008</t>
  </si>
  <si>
    <t>Rosales Gudiel, Marco Gabriel</t>
  </si>
  <si>
    <t>221075</t>
  </si>
  <si>
    <t>Santos Castillo, Sebastián Francisco</t>
  </si>
  <si>
    <t>221010</t>
  </si>
  <si>
    <t>Solorzano Marroquín, Amanda Fabiola</t>
  </si>
  <si>
    <t>221069</t>
  </si>
  <si>
    <t>Vásquez Lemus , José Emilio</t>
  </si>
  <si>
    <t>CIENC024C</t>
  </si>
  <si>
    <t>024A</t>
  </si>
  <si>
    <t>Cuarto Primaria A</t>
  </si>
  <si>
    <t>Ciencias Sociales</t>
  </si>
  <si>
    <t>223119</t>
  </si>
  <si>
    <t>Aceytuno León, Diego José</t>
  </si>
  <si>
    <t>221071</t>
  </si>
  <si>
    <t>Alvarado Ramírez, Mariana</t>
  </si>
  <si>
    <t>221007</t>
  </si>
  <si>
    <t>Alvarado Zeissig, Matías André</t>
  </si>
  <si>
    <t>223113</t>
  </si>
  <si>
    <t>Alvarez Ruano, Javier Fernando</t>
  </si>
  <si>
    <t>222057</t>
  </si>
  <si>
    <t>Asturias Juárez, Esteban</t>
  </si>
  <si>
    <t>221045</t>
  </si>
  <si>
    <t>Castillo Escobar, Juan Esteban</t>
  </si>
  <si>
    <t>221038</t>
  </si>
  <si>
    <t>Castillo Manzo, Miguel Angel</t>
  </si>
  <si>
    <t>221083</t>
  </si>
  <si>
    <t>Escobar Orellana, Luciana Isabella</t>
  </si>
  <si>
    <t>222054</t>
  </si>
  <si>
    <t>Fernández Paz, María Andrée</t>
  </si>
  <si>
    <t>226031</t>
  </si>
  <si>
    <t>Flores Faena, Santiago André</t>
  </si>
  <si>
    <t>221036</t>
  </si>
  <si>
    <t>Gómez Chang, Valentina</t>
  </si>
  <si>
    <t>221006</t>
  </si>
  <si>
    <t>Gonzalez González, Diego Raúl</t>
  </si>
  <si>
    <t>221021</t>
  </si>
  <si>
    <t>González Peña, Maria Paula</t>
  </si>
  <si>
    <t>223106</t>
  </si>
  <si>
    <t>Gordillo Vásquez, Pablo David</t>
  </si>
  <si>
    <t>221039</t>
  </si>
  <si>
    <t>Hernández Gómez, Leonardo</t>
  </si>
  <si>
    <t>223088</t>
  </si>
  <si>
    <t>Marroquín León, Emma</t>
  </si>
  <si>
    <t>223066</t>
  </si>
  <si>
    <t>Montoya Mata, Mateo</t>
  </si>
  <si>
    <t>221053</t>
  </si>
  <si>
    <t>Neyra Oliva, Misael</t>
  </si>
  <si>
    <t>222055</t>
  </si>
  <si>
    <t>Orellana López, Martín Nicolás</t>
  </si>
  <si>
    <t>221097</t>
  </si>
  <si>
    <t>Reyes Estrada, Natalia Sarahí</t>
  </si>
  <si>
    <t>221042</t>
  </si>
  <si>
    <t>Rodas Reyes , Marinés</t>
  </si>
  <si>
    <t>222094</t>
  </si>
  <si>
    <t>Ruiz Prado, José Daniel</t>
  </si>
  <si>
    <t>221019</t>
  </si>
  <si>
    <t>Sánchez Oliva, Victoria Isabel</t>
  </si>
  <si>
    <t>221086</t>
  </si>
  <si>
    <t>Sosa Robles, Adriana Daniela</t>
  </si>
  <si>
    <t>221018</t>
  </si>
  <si>
    <t>Tindell Loy, Christian Eduardo</t>
  </si>
  <si>
    <t>CIEND024A</t>
  </si>
  <si>
    <t>024B</t>
  </si>
  <si>
    <t>Cuarto Primaria B</t>
  </si>
  <si>
    <t>221079</t>
  </si>
  <si>
    <t>Benítez Melgar, Isabel</t>
  </si>
  <si>
    <t>221059</t>
  </si>
  <si>
    <t>Duarte López, Annika Fiorella</t>
  </si>
  <si>
    <t>221003</t>
  </si>
  <si>
    <t>Flores Alvarez, Alika</t>
  </si>
  <si>
    <t>222069</t>
  </si>
  <si>
    <t>Garcia Maldonado,  Valentina Camila</t>
  </si>
  <si>
    <t>221041</t>
  </si>
  <si>
    <t>Gonzalez López, Marcos Adrián</t>
  </si>
  <si>
    <t>221056</t>
  </si>
  <si>
    <t>Granados Gracias, Valeria</t>
  </si>
  <si>
    <t>226054</t>
  </si>
  <si>
    <t>Landaverde Gutierrez, Antony Santiago</t>
  </si>
  <si>
    <t>221015</t>
  </si>
  <si>
    <t>Leal González, Rodrigo</t>
  </si>
  <si>
    <t>223050</t>
  </si>
  <si>
    <t>López Alvárez, David Isaac</t>
  </si>
  <si>
    <t>221096</t>
  </si>
  <si>
    <t>Mérida Caballeros, Lucas</t>
  </si>
  <si>
    <t>221043</t>
  </si>
  <si>
    <t>Mérida Sánchez, Gabriel</t>
  </si>
  <si>
    <t>221088</t>
  </si>
  <si>
    <t xml:space="preserve">Monterroso Rodriguez, Líah Isabella </t>
  </si>
  <si>
    <t>225064</t>
  </si>
  <si>
    <t>Morales Castro, Ana Paula</t>
  </si>
  <si>
    <t>221029</t>
  </si>
  <si>
    <t>Morales Estrada, Fabian André</t>
  </si>
  <si>
    <t>225058</t>
  </si>
  <si>
    <t>Ortiz Masek, Diego Gustavo</t>
  </si>
  <si>
    <t>221030</t>
  </si>
  <si>
    <t>Paniagua García, Pablo Andres</t>
  </si>
  <si>
    <t>223065</t>
  </si>
  <si>
    <t>Pernillo Chilin, Fabián Emilio</t>
  </si>
  <si>
    <t>221068</t>
  </si>
  <si>
    <t>Rodas Aceituno , Diego Renato</t>
  </si>
  <si>
    <t>221034</t>
  </si>
  <si>
    <t xml:space="preserve">Ronquillo Ochoa , Juan Ignacio </t>
  </si>
  <si>
    <t>222091</t>
  </si>
  <si>
    <t>Salazar Judeh, Adrián</t>
  </si>
  <si>
    <t>221063</t>
  </si>
  <si>
    <t xml:space="preserve">Santis Milián , Fabricio </t>
  </si>
  <si>
    <t>221057</t>
  </si>
  <si>
    <t xml:space="preserve">Sierra Furlán, Estefanía </t>
  </si>
  <si>
    <t>225082</t>
  </si>
  <si>
    <t>Sierra Rodas, Sara Raquel</t>
  </si>
  <si>
    <t>CIEND024B</t>
  </si>
  <si>
    <t>CIEND024C</t>
  </si>
  <si>
    <t>023A</t>
  </si>
  <si>
    <t>Tercero Primaria A</t>
  </si>
  <si>
    <t>Formación Ciudadana</t>
  </si>
  <si>
    <t>222064</t>
  </si>
  <si>
    <t xml:space="preserve">Aguilar Villeda, Sebastián </t>
  </si>
  <si>
    <t>223090</t>
  </si>
  <si>
    <t>Aguirre Ramos , Fátima</t>
  </si>
  <si>
    <t>224043</t>
  </si>
  <si>
    <t>Aldana Arteaga, Mariandré</t>
  </si>
  <si>
    <t>223060</t>
  </si>
  <si>
    <t>Almorza Pérez, Juan Diego</t>
  </si>
  <si>
    <t>222025</t>
  </si>
  <si>
    <t>Alvarado Mota, Mariano Rogelio</t>
  </si>
  <si>
    <t>224040</t>
  </si>
  <si>
    <t>Aparicio Franco, Martina Lucía</t>
  </si>
  <si>
    <t>222001</t>
  </si>
  <si>
    <t>Ascoli Castillo, Carlos Enrique</t>
  </si>
  <si>
    <t>222042</t>
  </si>
  <si>
    <t>Barrios Castañeda, Camila</t>
  </si>
  <si>
    <t>222017</t>
  </si>
  <si>
    <t>Berganza Véliz, Carlos Antonio</t>
  </si>
  <si>
    <t>224061</t>
  </si>
  <si>
    <t>Boburg Recinos, Jesé</t>
  </si>
  <si>
    <t>222071</t>
  </si>
  <si>
    <t>Brol Marroquín, Natalia Ariadne</t>
  </si>
  <si>
    <t>225047</t>
  </si>
  <si>
    <t>Cabrera de la Vega, Leonardo Andres</t>
  </si>
  <si>
    <t>224062</t>
  </si>
  <si>
    <t>Cáceres Guerrero, Emma Valentina</t>
  </si>
  <si>
    <t>222063</t>
  </si>
  <si>
    <t>Castellanos Varela, Juan Ignacio</t>
  </si>
  <si>
    <t>223056</t>
  </si>
  <si>
    <t>Castro Cárdenas, Lucas Mateo</t>
  </si>
  <si>
    <t>223049</t>
  </si>
  <si>
    <t>Chacón Pérez, Luis Santiago</t>
  </si>
  <si>
    <t>223115</t>
  </si>
  <si>
    <t>Corado Saquic, Elías Emanuel</t>
  </si>
  <si>
    <t>221077</t>
  </si>
  <si>
    <t>De La Cruz Maldonado, Montserrat</t>
  </si>
  <si>
    <t>223084</t>
  </si>
  <si>
    <t>del Cid Camarero, Nicolás</t>
  </si>
  <si>
    <t>222022</t>
  </si>
  <si>
    <t>Elgueta Morales, Katia Lorena</t>
  </si>
  <si>
    <t>222092</t>
  </si>
  <si>
    <t>Fernández Pérez, Matías Martín</t>
  </si>
  <si>
    <t>222009</t>
  </si>
  <si>
    <t>García Alvarado, Sebastián José</t>
  </si>
  <si>
    <t>222067</t>
  </si>
  <si>
    <t>García Rosales, Martín Emiliano</t>
  </si>
  <si>
    <t>224041</t>
  </si>
  <si>
    <t>Ixpaché Orantes, Sebastián Alejandro</t>
  </si>
  <si>
    <t>222049</t>
  </si>
  <si>
    <t>Martínez Lucas , Esteban Rodrigo</t>
  </si>
  <si>
    <t>222050</t>
  </si>
  <si>
    <t>Nuccetelli Saraccini, Aurora</t>
  </si>
  <si>
    <t>222086</t>
  </si>
  <si>
    <t>Paiz Rodríguez, María</t>
  </si>
  <si>
    <t>222031</t>
  </si>
  <si>
    <t>Portillo Reyes, Isabella María</t>
  </si>
  <si>
    <t>223058</t>
  </si>
  <si>
    <t>Valdez Barrios, Valentina</t>
  </si>
  <si>
    <t>FORMA023A</t>
  </si>
  <si>
    <t>023B</t>
  </si>
  <si>
    <t>Tercero Primaria B</t>
  </si>
  <si>
    <t>222073</t>
  </si>
  <si>
    <t>Bolaños Molina, Martín Antonio</t>
  </si>
  <si>
    <t>222046</t>
  </si>
  <si>
    <t>De León Castro , Matías Leonel</t>
  </si>
  <si>
    <t>224045</t>
  </si>
  <si>
    <t>del Cid Ramírez, José Guillermo</t>
  </si>
  <si>
    <t>222006</t>
  </si>
  <si>
    <t>Donis de la Roca, Juan Ignacio</t>
  </si>
  <si>
    <t>222018</t>
  </si>
  <si>
    <t>España Díaz, Valentina Fernanda</t>
  </si>
  <si>
    <t>223019</t>
  </si>
  <si>
    <t>Fernández Flores, Adrián José</t>
  </si>
  <si>
    <t>222004</t>
  </si>
  <si>
    <t>Flores Alvarez, André</t>
  </si>
  <si>
    <t>222034</t>
  </si>
  <si>
    <t>García España, Emilio</t>
  </si>
  <si>
    <t>224076</t>
  </si>
  <si>
    <t>Girón Díaz, Mauro Alessandro</t>
  </si>
  <si>
    <t>222016</t>
  </si>
  <si>
    <t>Gómez Guzmán, Luis Alejandro</t>
  </si>
  <si>
    <t>223013</t>
  </si>
  <si>
    <t>Gómez Mancilla, Joaquín Alejandro</t>
  </si>
  <si>
    <t>223051</t>
  </si>
  <si>
    <t>Gómez Villar, Emma Luciana</t>
  </si>
  <si>
    <t>222033</t>
  </si>
  <si>
    <t>Guerra Sologaistoa, Alejandro</t>
  </si>
  <si>
    <t>223121</t>
  </si>
  <si>
    <t>Hernández Alfaro, Emma Elieth</t>
  </si>
  <si>
    <t>222024</t>
  </si>
  <si>
    <t>Jorge Beteta, Lila Valentina</t>
  </si>
  <si>
    <t>222015</t>
  </si>
  <si>
    <t>King Montenegro, Valentina</t>
  </si>
  <si>
    <t>222088</t>
  </si>
  <si>
    <t>Linares Alvarez, Lia Valentina</t>
  </si>
  <si>
    <t>222002</t>
  </si>
  <si>
    <t>López Viuche, Isis Camila</t>
  </si>
  <si>
    <t>222021</t>
  </si>
  <si>
    <t>Luna Herrarte , Nathaly Isabella</t>
  </si>
  <si>
    <t>222037</t>
  </si>
  <si>
    <t>Magermans, Paulette Amelie</t>
  </si>
  <si>
    <t>223057</t>
  </si>
  <si>
    <t>Martínez Arévalo , Lindsay Nicole</t>
  </si>
  <si>
    <t>222032</t>
  </si>
  <si>
    <t>Mondal Padilla, Javier Ignacio</t>
  </si>
  <si>
    <t>222020</t>
  </si>
  <si>
    <t>Morales Moscoso, Valentina</t>
  </si>
  <si>
    <t>222047</t>
  </si>
  <si>
    <t>Ogaldez Fuentes, Lucca</t>
  </si>
  <si>
    <t>222041</t>
  </si>
  <si>
    <t>Peña Monroy, Cesar Adrian</t>
  </si>
  <si>
    <t>223055</t>
  </si>
  <si>
    <t>Ramírez Bolaños, José Carlos</t>
  </si>
  <si>
    <t>222051</t>
  </si>
  <si>
    <t>Ramírez Montes, Mateo Andrés</t>
  </si>
  <si>
    <t>224042</t>
  </si>
  <si>
    <t>Santos de León, Miguel Angel</t>
  </si>
  <si>
    <t>FORMA023B</t>
  </si>
  <si>
    <t>023C</t>
  </si>
  <si>
    <t>Tercero Primaria C</t>
  </si>
  <si>
    <t>223053</t>
  </si>
  <si>
    <t>Chévez Palma, Santiago</t>
  </si>
  <si>
    <t>222076</t>
  </si>
  <si>
    <t>de León de la Riva, Valentina</t>
  </si>
  <si>
    <t>223116</t>
  </si>
  <si>
    <t>Delgado Mendez, Thaiyerlis Johanyeli</t>
  </si>
  <si>
    <t>223103</t>
  </si>
  <si>
    <t>Echeverría López, Ricardo</t>
  </si>
  <si>
    <t>225057</t>
  </si>
  <si>
    <t>Escalante Gutiérrez, Rodrigo Sebastián</t>
  </si>
  <si>
    <t>223085</t>
  </si>
  <si>
    <t>España Molina, Gema Sofía</t>
  </si>
  <si>
    <t>222036</t>
  </si>
  <si>
    <t>García Cortéz, Juan Diego</t>
  </si>
  <si>
    <t>224046</t>
  </si>
  <si>
    <t>Lau Alvarez, Emilio</t>
  </si>
  <si>
    <t>223048</t>
  </si>
  <si>
    <t>Licardié Fuentes, Samuel Andrés</t>
  </si>
  <si>
    <t>222026</t>
  </si>
  <si>
    <t>Makepeace Beltetón, Esteban Gilberto</t>
  </si>
  <si>
    <t>224081</t>
  </si>
  <si>
    <t>Martínez Colocho, Fabiana Alexandra</t>
  </si>
  <si>
    <t>223054</t>
  </si>
  <si>
    <t>Méndez Aguilar, Lucca Nicolas</t>
  </si>
  <si>
    <t>222052</t>
  </si>
  <si>
    <t>Meyer Aldana , Karl Markus</t>
  </si>
  <si>
    <t>222044</t>
  </si>
  <si>
    <t>Morales Paz, Sofía Daniela</t>
  </si>
  <si>
    <t>222030</t>
  </si>
  <si>
    <t xml:space="preserve">Morales Rodríguez, Ana Isabel </t>
  </si>
  <si>
    <t>223033</t>
  </si>
  <si>
    <t xml:space="preserve">Phillip Figueroa , Olivia </t>
  </si>
  <si>
    <t>222035</t>
  </si>
  <si>
    <t>Rodas Toledo , Alessandra María</t>
  </si>
  <si>
    <t>222027</t>
  </si>
  <si>
    <t>Rosales Mendizabal, Marcela</t>
  </si>
  <si>
    <t>223083</t>
  </si>
  <si>
    <t>Ruiz Pellecer, Juan de Dios</t>
  </si>
  <si>
    <t>222096</t>
  </si>
  <si>
    <t>Ruiz Prado, Pablo Josué</t>
  </si>
  <si>
    <t>222014</t>
  </si>
  <si>
    <t>Santa Cruz Najera, Santiago</t>
  </si>
  <si>
    <t>222008</t>
  </si>
  <si>
    <t>Santisteban Girón, Walentina</t>
  </si>
  <si>
    <t>223059</t>
  </si>
  <si>
    <t>Soch Cruz, Ana Gabriela</t>
  </si>
  <si>
    <t>224063</t>
  </si>
  <si>
    <t>Solares Robles, Marcelo André</t>
  </si>
  <si>
    <t>223047</t>
  </si>
  <si>
    <t>Sotomora Mejía, José David</t>
  </si>
  <si>
    <t>223099</t>
  </si>
  <si>
    <t>Ureta Morán, Daniela Fernanda</t>
  </si>
  <si>
    <t>222013</t>
  </si>
  <si>
    <t>Velasco Santizo, Luz Eneida</t>
  </si>
  <si>
    <t>FORMA023C</t>
  </si>
  <si>
    <t>FORMA024A</t>
  </si>
  <si>
    <t>FORMA024B</t>
  </si>
  <si>
    <t>FORMA024C</t>
  </si>
  <si>
    <t>Medio Natural</t>
  </si>
  <si>
    <t>MEDIO023A</t>
  </si>
  <si>
    <t>Medio Social</t>
  </si>
  <si>
    <t>MEDIP023A</t>
  </si>
  <si>
    <t>MEDIP023B</t>
  </si>
  <si>
    <t>MEDIP023C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</si>
</sst>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9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25B4D-B3D1-401C-BB8C-354EBD07AB0F}">
  <dimension ref="A1:P26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7.140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62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81</v>
      </c>
      <c r="E3" s="15"/>
      <c r="F3" s="14"/>
      <c r="G3" s="14"/>
      <c r="H3" s="14"/>
      <c r="I3" s="14"/>
      <c r="J3" s="14"/>
      <c r="M3" s="11">
        <f>D3+E3+F3+G3+H3</f>
        <v>81</v>
      </c>
      <c r="N3">
        <f>M3*0.17</f>
        <v>13.770000000000001</v>
      </c>
      <c r="O3">
        <f>I3*0.15</f>
        <v>0</v>
      </c>
      <c r="P3">
        <f>ROUND(N3+O3,0)</f>
        <v>14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93</v>
      </c>
      <c r="E4" s="15"/>
      <c r="F4" s="14"/>
      <c r="G4" s="14"/>
      <c r="H4" s="14"/>
      <c r="I4" s="14"/>
      <c r="J4" s="14"/>
      <c r="M4" s="11">
        <f>D4+E4+F4+G4+H4</f>
        <v>93</v>
      </c>
      <c r="N4">
        <f>M4*0.17</f>
        <v>15.81</v>
      </c>
      <c r="O4">
        <f>I4*0.15</f>
        <v>0</v>
      </c>
      <c r="P4">
        <f>ROUND(N4+O4,0)</f>
        <v>16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77</v>
      </c>
      <c r="E5" s="15"/>
      <c r="F5" s="14"/>
      <c r="G5" s="14"/>
      <c r="H5" s="14"/>
      <c r="I5" s="14"/>
      <c r="J5" s="14"/>
      <c r="M5" s="11">
        <f>D5+E5+F5+G5+H5</f>
        <v>77</v>
      </c>
      <c r="N5">
        <f>M5*0.17</f>
        <v>13.090000000000002</v>
      </c>
      <c r="O5">
        <f>I5*0.15</f>
        <v>0</v>
      </c>
      <c r="P5">
        <f>ROUND(N5+O5,0)</f>
        <v>13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90</v>
      </c>
      <c r="E6" s="15"/>
      <c r="F6" s="14"/>
      <c r="G6" s="14"/>
      <c r="H6" s="14"/>
      <c r="I6" s="14"/>
      <c r="J6" s="14"/>
      <c r="M6" s="11">
        <f>D6+E6+F6+G6+H6</f>
        <v>90</v>
      </c>
      <c r="N6">
        <f>M6*0.17</f>
        <v>15.3</v>
      </c>
      <c r="O6">
        <f>I6*0.15</f>
        <v>0</v>
      </c>
      <c r="P6">
        <f>ROUND(N6+O6,0)</f>
        <v>15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81</v>
      </c>
      <c r="E7" s="15"/>
      <c r="F7" s="14"/>
      <c r="G7" s="14"/>
      <c r="H7" s="14"/>
      <c r="I7" s="14"/>
      <c r="J7" s="14"/>
      <c r="M7" s="11">
        <f>D7+E7+F7+G7+H7</f>
        <v>81</v>
      </c>
      <c r="N7">
        <f>M7*0.17</f>
        <v>13.770000000000001</v>
      </c>
      <c r="O7">
        <f>I7*0.15</f>
        <v>0</v>
      </c>
      <c r="P7">
        <f>ROUND(N7+O7,0)</f>
        <v>14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85</v>
      </c>
      <c r="E8" s="15"/>
      <c r="F8" s="14"/>
      <c r="G8" s="14"/>
      <c r="H8" s="14"/>
      <c r="I8" s="14"/>
      <c r="J8" s="14"/>
      <c r="M8" s="11">
        <f>D8+E8+F8+G8+H8</f>
        <v>85</v>
      </c>
      <c r="N8">
        <f>M8*0.17</f>
        <v>14.450000000000001</v>
      </c>
      <c r="O8">
        <f>I8*0.15</f>
        <v>0</v>
      </c>
      <c r="P8">
        <f>ROUND(N8+O8,0)</f>
        <v>14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87</v>
      </c>
      <c r="E9" s="15"/>
      <c r="F9" s="14"/>
      <c r="G9" s="14"/>
      <c r="H9" s="14"/>
      <c r="I9" s="14"/>
      <c r="J9" s="14"/>
      <c r="M9" s="11">
        <f>D9+E9+F9+G9+H9</f>
        <v>87</v>
      </c>
      <c r="N9">
        <f>M9*0.17</f>
        <v>14.790000000000001</v>
      </c>
      <c r="O9">
        <f>I9*0.15</f>
        <v>0</v>
      </c>
      <c r="P9">
        <f>ROUND(N9+O9,0)</f>
        <v>15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92</v>
      </c>
      <c r="E10" s="15"/>
      <c r="F10" s="14"/>
      <c r="G10" s="14"/>
      <c r="H10" s="14"/>
      <c r="I10" s="14"/>
      <c r="J10" s="14"/>
      <c r="M10" s="11">
        <f>D10+E10+F10+G10+H10</f>
        <v>92</v>
      </c>
      <c r="N10">
        <f>M10*0.17</f>
        <v>15.64</v>
      </c>
      <c r="O10">
        <f>I10*0.15</f>
        <v>0</v>
      </c>
      <c r="P10">
        <f>ROUND(N10+O10,0)</f>
        <v>16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77</v>
      </c>
      <c r="E11" s="15"/>
      <c r="F11" s="14"/>
      <c r="G11" s="14"/>
      <c r="H11" s="14"/>
      <c r="I11" s="14"/>
      <c r="J11" s="14"/>
      <c r="M11" s="11">
        <f>D11+E11+F11+G11+H11</f>
        <v>77</v>
      </c>
      <c r="N11">
        <f>M11*0.17</f>
        <v>13.090000000000002</v>
      </c>
      <c r="O11">
        <f>I11*0.15</f>
        <v>0</v>
      </c>
      <c r="P11">
        <f>ROUND(N11+O11,0)</f>
        <v>13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83</v>
      </c>
      <c r="E12" s="15"/>
      <c r="F12" s="14"/>
      <c r="G12" s="14"/>
      <c r="H12" s="14"/>
      <c r="I12" s="14"/>
      <c r="J12" s="14"/>
      <c r="M12" s="11">
        <f>D12+E12+F12+G12+H12</f>
        <v>83</v>
      </c>
      <c r="N12">
        <f>M12*0.17</f>
        <v>14.110000000000001</v>
      </c>
      <c r="O12">
        <f>I12*0.15</f>
        <v>0</v>
      </c>
      <c r="P12">
        <f>ROUND(N12+O12,0)</f>
        <v>14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91</v>
      </c>
      <c r="E13" s="15"/>
      <c r="F13" s="14"/>
      <c r="G13" s="14"/>
      <c r="H13" s="14"/>
      <c r="I13" s="14"/>
      <c r="J13" s="14"/>
      <c r="M13" s="11">
        <f>D13+E13+F13+G13+H13</f>
        <v>91</v>
      </c>
      <c r="N13">
        <f>M13*0.17</f>
        <v>15.47</v>
      </c>
      <c r="O13">
        <f>I13*0.15</f>
        <v>0</v>
      </c>
      <c r="P13">
        <f>ROUND(N13+O13,0)</f>
        <v>15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65</v>
      </c>
      <c r="E14" s="15"/>
      <c r="F14" s="14"/>
      <c r="G14" s="14"/>
      <c r="H14" s="14"/>
      <c r="I14" s="14"/>
      <c r="J14" s="14"/>
      <c r="M14" s="11">
        <f>D14+E14+F14+G14+H14</f>
        <v>65</v>
      </c>
      <c r="N14">
        <f>M14*0.17</f>
        <v>11.05</v>
      </c>
      <c r="O14">
        <f>I14*0.15</f>
        <v>0</v>
      </c>
      <c r="P14">
        <f>ROUND(N14+O14,0)</f>
        <v>11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88</v>
      </c>
      <c r="E15" s="15"/>
      <c r="F15" s="14"/>
      <c r="G15" s="14"/>
      <c r="H15" s="14"/>
      <c r="I15" s="14"/>
      <c r="J15" s="14"/>
      <c r="M15" s="11">
        <f>D15+E15+F15+G15+H15</f>
        <v>88</v>
      </c>
      <c r="N15">
        <f>M15*0.17</f>
        <v>14.96</v>
      </c>
      <c r="O15">
        <f>I15*0.15</f>
        <v>0</v>
      </c>
      <c r="P15">
        <f>ROUND(N15+O15,0)</f>
        <v>15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91</v>
      </c>
      <c r="E16" s="15"/>
      <c r="F16" s="14"/>
      <c r="G16" s="14"/>
      <c r="H16" s="14"/>
      <c r="I16" s="14"/>
      <c r="J16" s="14"/>
      <c r="M16" s="11">
        <f>D16+E16+F16+G16+H16</f>
        <v>91</v>
      </c>
      <c r="N16">
        <f>M16*0.17</f>
        <v>15.47</v>
      </c>
      <c r="O16">
        <f>I16*0.15</f>
        <v>0</v>
      </c>
      <c r="P16">
        <f>ROUND(N16+O16,0)</f>
        <v>15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80</v>
      </c>
      <c r="E17" s="15"/>
      <c r="F17" s="14"/>
      <c r="G17" s="14"/>
      <c r="H17" s="14"/>
      <c r="I17" s="14"/>
      <c r="J17" s="14"/>
      <c r="M17" s="11">
        <f>D17+E17+F17+G17+H17</f>
        <v>80</v>
      </c>
      <c r="N17">
        <f>M17*0.17</f>
        <v>13.600000000000001</v>
      </c>
      <c r="O17">
        <f>I17*0.15</f>
        <v>0</v>
      </c>
      <c r="P17">
        <f>ROUND(N17+O17,0)</f>
        <v>14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93</v>
      </c>
      <c r="E18" s="15"/>
      <c r="F18" s="14"/>
      <c r="G18" s="14"/>
      <c r="H18" s="14"/>
      <c r="I18" s="14"/>
      <c r="J18" s="14"/>
      <c r="M18" s="11">
        <f>D18+E18+F18+G18+H18</f>
        <v>93</v>
      </c>
      <c r="N18">
        <f>M18*0.17</f>
        <v>15.81</v>
      </c>
      <c r="O18">
        <f>I18*0.15</f>
        <v>0</v>
      </c>
      <c r="P18">
        <f>ROUND(N18+O18,0)</f>
        <v>16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89</v>
      </c>
      <c r="E19" s="15"/>
      <c r="F19" s="14"/>
      <c r="G19" s="14"/>
      <c r="H19" s="14"/>
      <c r="I19" s="14"/>
      <c r="J19" s="14"/>
      <c r="M19" s="11">
        <f>D19+E19+F19+G19+H19</f>
        <v>89</v>
      </c>
      <c r="N19">
        <f>M19*0.17</f>
        <v>15.13</v>
      </c>
      <c r="O19">
        <f>I19*0.15</f>
        <v>0</v>
      </c>
      <c r="P19">
        <f>ROUND(N19+O19,0)</f>
        <v>15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82</v>
      </c>
      <c r="E20" s="15"/>
      <c r="F20" s="14"/>
      <c r="G20" s="14"/>
      <c r="H20" s="14"/>
      <c r="I20" s="14"/>
      <c r="J20" s="14"/>
      <c r="M20" s="11">
        <f>D20+E20+F20+G20+H20</f>
        <v>82</v>
      </c>
      <c r="N20">
        <f>M20*0.17</f>
        <v>13.940000000000001</v>
      </c>
      <c r="O20">
        <f>I20*0.15</f>
        <v>0</v>
      </c>
      <c r="P20">
        <f>ROUND(N20+O20,0)</f>
        <v>14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88</v>
      </c>
      <c r="E21" s="15"/>
      <c r="F21" s="14"/>
      <c r="G21" s="14"/>
      <c r="H21" s="14"/>
      <c r="I21" s="14"/>
      <c r="J21" s="14"/>
      <c r="M21" s="11">
        <f>D21+E21+F21+G21+H21</f>
        <v>88</v>
      </c>
      <c r="N21">
        <f>M21*0.17</f>
        <v>14.96</v>
      </c>
      <c r="O21">
        <f>I21*0.15</f>
        <v>0</v>
      </c>
      <c r="P21">
        <f>ROUND(N21+O21,0)</f>
        <v>15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84</v>
      </c>
      <c r="E22" s="15"/>
      <c r="F22" s="14"/>
      <c r="G22" s="14"/>
      <c r="H22" s="14"/>
      <c r="I22" s="14"/>
      <c r="J22" s="14"/>
      <c r="M22" s="11">
        <f>D22+E22+F22+G22+H22</f>
        <v>84</v>
      </c>
      <c r="N22">
        <f>M22*0.17</f>
        <v>14.280000000000001</v>
      </c>
      <c r="O22">
        <f>I22*0.15</f>
        <v>0</v>
      </c>
      <c r="P22">
        <f>ROUND(N22+O22,0)</f>
        <v>14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95</v>
      </c>
      <c r="E23" s="15"/>
      <c r="F23" s="14"/>
      <c r="G23" s="14"/>
      <c r="H23" s="14"/>
      <c r="I23" s="14"/>
      <c r="J23" s="14"/>
      <c r="M23" s="11">
        <f>D23+E23+F23+G23+H23</f>
        <v>95</v>
      </c>
      <c r="N23">
        <f>M23*0.17</f>
        <v>16.150000000000002</v>
      </c>
      <c r="O23">
        <f>I23*0.15</f>
        <v>0</v>
      </c>
      <c r="P23">
        <f>ROUND(N23+O23,0)</f>
        <v>16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83</v>
      </c>
      <c r="E24" s="15"/>
      <c r="F24" s="14"/>
      <c r="G24" s="14"/>
      <c r="H24" s="14"/>
      <c r="I24" s="14"/>
      <c r="J24" s="14"/>
      <c r="M24" s="11">
        <f>D24+E24+F24+G24+H24</f>
        <v>83</v>
      </c>
      <c r="N24">
        <f>M24*0.17</f>
        <v>14.110000000000001</v>
      </c>
      <c r="O24">
        <f>I24*0.15</f>
        <v>0</v>
      </c>
      <c r="P24">
        <f>ROUND(N24+O24,0)</f>
        <v>14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95</v>
      </c>
      <c r="E25" s="15"/>
      <c r="F25" s="14"/>
      <c r="G25" s="14"/>
      <c r="H25" s="14"/>
      <c r="I25" s="14"/>
      <c r="J25" s="14"/>
      <c r="M25" s="11">
        <f>D25+E25+F25+G25+H25</f>
        <v>95</v>
      </c>
      <c r="N25">
        <f>M25*0.17</f>
        <v>16.150000000000002</v>
      </c>
      <c r="O25">
        <f>I25*0.15</f>
        <v>0</v>
      </c>
      <c r="P25">
        <f>ROUND(N25+O25,0)</f>
        <v>16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81</v>
      </c>
      <c r="E26" s="15"/>
      <c r="F26" s="14"/>
      <c r="G26" s="14"/>
      <c r="H26" s="14"/>
      <c r="I26" s="14"/>
      <c r="J26" s="14"/>
      <c r="M26" s="11">
        <f>D26+E26+F26+G26+H26</f>
        <v>81</v>
      </c>
      <c r="N26">
        <f>M26*0.17</f>
        <v>13.770000000000001</v>
      </c>
      <c r="O26">
        <f>I26*0.15</f>
        <v>0</v>
      </c>
      <c r="P26">
        <f>ROUND(N26+O26,0)</f>
        <v>14</v>
      </c>
    </row>
  </sheetData>
  <sheetProtection algorithmName="SHA-512" hashValue="cj9SLVMcpaOOXY4y4VUr/0DQJockK8zVwDMU1EqLpYX1k6x0vPr9NgoGucUQpLHDcXjjPwcNCiN9LoS0Nj+tCw==" saltValue="rwLXR28rfPeHQDCdyHRByQ==" spinCount="100000" sheet="1" objects="1" scenarios="1"/>
  <dataValidations count="24">
    <dataValidation type="whole" allowBlank="1" showInputMessage="1" showErrorMessage="1" errorTitle="Valor fuera de rango" error="Ingrese un valor correcto" sqref="E3" xr:uid="{9C96E189-0D48-4511-BA1B-DBEC1471BBAD}">
      <formula1>0</formula1>
      <formula2>100</formula2>
    </dataValidation>
    <dataValidation type="whole" allowBlank="1" showInputMessage="1" showErrorMessage="1" errorTitle="Valor fuera de rango" error="Ingrese un valor correcto" sqref="E4" xr:uid="{ECEA8DBF-B8F9-428C-BE70-7B79D7C1274C}">
      <formula1>0</formula1>
      <formula2>100</formula2>
    </dataValidation>
    <dataValidation type="whole" allowBlank="1" showInputMessage="1" showErrorMessage="1" errorTitle="Valor fuera de rango" error="Ingrese un valor correcto" sqref="E5" xr:uid="{0394D953-F9AC-4406-BFAB-7D5B84C37D36}">
      <formula1>0</formula1>
      <formula2>100</formula2>
    </dataValidation>
    <dataValidation type="whole" allowBlank="1" showInputMessage="1" showErrorMessage="1" errorTitle="Valor fuera de rango" error="Ingrese un valor correcto" sqref="E6" xr:uid="{034D55BC-62F0-4E0E-A607-5236F2EAB70D}">
      <formula1>0</formula1>
      <formula2>100</formula2>
    </dataValidation>
    <dataValidation type="whole" allowBlank="1" showInputMessage="1" showErrorMessage="1" errorTitle="Valor fuera de rango" error="Ingrese un valor correcto" sqref="E7" xr:uid="{CD2C4AFA-27F3-4A45-927E-08E5260BE915}">
      <formula1>0</formula1>
      <formula2>100</formula2>
    </dataValidation>
    <dataValidation type="whole" allowBlank="1" showInputMessage="1" showErrorMessage="1" errorTitle="Valor fuera de rango" error="Ingrese un valor correcto" sqref="E8" xr:uid="{DA5B7175-F2C8-4844-9522-042636447FB5}">
      <formula1>0</formula1>
      <formula2>100</formula2>
    </dataValidation>
    <dataValidation type="whole" allowBlank="1" showInputMessage="1" showErrorMessage="1" errorTitle="Valor fuera de rango" error="Ingrese un valor correcto" sqref="E9" xr:uid="{0665961D-38FE-4766-A630-F869B66E69A1}">
      <formula1>0</formula1>
      <formula2>100</formula2>
    </dataValidation>
    <dataValidation type="whole" allowBlank="1" showInputMessage="1" showErrorMessage="1" errorTitle="Valor fuera de rango" error="Ingrese un valor correcto" sqref="E10" xr:uid="{D01C6ED7-AF54-4E2B-AC6C-FA1D6C17C6F3}">
      <formula1>0</formula1>
      <formula2>100</formula2>
    </dataValidation>
    <dataValidation type="whole" allowBlank="1" showInputMessage="1" showErrorMessage="1" errorTitle="Valor fuera de rango" error="Ingrese un valor correcto" sqref="E11" xr:uid="{7C1952BF-69FB-41AF-AD4B-5692BF3CCDAF}">
      <formula1>0</formula1>
      <formula2>100</formula2>
    </dataValidation>
    <dataValidation type="whole" allowBlank="1" showInputMessage="1" showErrorMessage="1" errorTitle="Valor fuera de rango" error="Ingrese un valor correcto" sqref="E12" xr:uid="{080EF6BF-27D7-4196-8EDF-64F04B3C14AF}">
      <formula1>0</formula1>
      <formula2>100</formula2>
    </dataValidation>
    <dataValidation type="whole" allowBlank="1" showInputMessage="1" showErrorMessage="1" errorTitle="Valor fuera de rango" error="Ingrese un valor correcto" sqref="E13" xr:uid="{3A8F635C-7244-448A-B48B-CA16FAFCD30B}">
      <formula1>0</formula1>
      <formula2>100</formula2>
    </dataValidation>
    <dataValidation type="whole" allowBlank="1" showInputMessage="1" showErrorMessage="1" errorTitle="Valor fuera de rango" error="Ingrese un valor correcto" sqref="E14" xr:uid="{5FFAD130-5381-4966-A038-F10AE09699F8}">
      <formula1>0</formula1>
      <formula2>100</formula2>
    </dataValidation>
    <dataValidation type="whole" allowBlank="1" showInputMessage="1" showErrorMessage="1" errorTitle="Valor fuera de rango" error="Ingrese un valor correcto" sqref="E15" xr:uid="{AFD26171-1196-4086-B30F-B2FABFE0FE24}">
      <formula1>0</formula1>
      <formula2>100</formula2>
    </dataValidation>
    <dataValidation type="whole" allowBlank="1" showInputMessage="1" showErrorMessage="1" errorTitle="Valor fuera de rango" error="Ingrese un valor correcto" sqref="E16" xr:uid="{FA083520-7ED1-46EB-BC58-FC4892FC408D}">
      <formula1>0</formula1>
      <formula2>100</formula2>
    </dataValidation>
    <dataValidation type="whole" allowBlank="1" showInputMessage="1" showErrorMessage="1" errorTitle="Valor fuera de rango" error="Ingrese un valor correcto" sqref="E17" xr:uid="{161A685E-9142-4BA3-87C7-37866D752AC7}">
      <formula1>0</formula1>
      <formula2>100</formula2>
    </dataValidation>
    <dataValidation type="whole" allowBlank="1" showInputMessage="1" showErrorMessage="1" errorTitle="Valor fuera de rango" error="Ingrese un valor correcto" sqref="E18" xr:uid="{CE57D4AA-7F46-45BE-8FB0-56171CB6A097}">
      <formula1>0</formula1>
      <formula2>100</formula2>
    </dataValidation>
    <dataValidation type="whole" allowBlank="1" showInputMessage="1" showErrorMessage="1" errorTitle="Valor fuera de rango" error="Ingrese un valor correcto" sqref="E19" xr:uid="{E95EE314-7EFC-44B9-BAEE-927A8C858B9C}">
      <formula1>0</formula1>
      <formula2>100</formula2>
    </dataValidation>
    <dataValidation type="whole" allowBlank="1" showInputMessage="1" showErrorMessage="1" errorTitle="Valor fuera de rango" error="Ingrese un valor correcto" sqref="E20" xr:uid="{A8997745-7161-428F-9BD1-14CAAB374D95}">
      <formula1>0</formula1>
      <formula2>100</formula2>
    </dataValidation>
    <dataValidation type="whole" allowBlank="1" showInputMessage="1" showErrorMessage="1" errorTitle="Valor fuera de rango" error="Ingrese un valor correcto" sqref="E21" xr:uid="{A572B835-DD0D-4977-84B1-90D23CED9648}">
      <formula1>0</formula1>
      <formula2>100</formula2>
    </dataValidation>
    <dataValidation type="whole" allowBlank="1" showInputMessage="1" showErrorMessage="1" errorTitle="Valor fuera de rango" error="Ingrese un valor correcto" sqref="E22" xr:uid="{84EBD0B4-DB69-4E41-A970-CEE602ECF31E}">
      <formula1>0</formula1>
      <formula2>100</formula2>
    </dataValidation>
    <dataValidation type="whole" allowBlank="1" showInputMessage="1" showErrorMessage="1" errorTitle="Valor fuera de rango" error="Ingrese un valor correcto" sqref="E23" xr:uid="{5F088022-ACA6-4EFC-B1E3-FA3ECB3B9E6A}">
      <formula1>0</formula1>
      <formula2>100</formula2>
    </dataValidation>
    <dataValidation type="whole" allowBlank="1" showInputMessage="1" showErrorMessage="1" errorTitle="Valor fuera de rango" error="Ingrese un valor correcto" sqref="E24" xr:uid="{8A4C809D-D244-4791-B0D8-C1D96A30234B}">
      <formula1>0</formula1>
      <formula2>100</formula2>
    </dataValidation>
    <dataValidation type="whole" allowBlank="1" showInputMessage="1" showErrorMessage="1" errorTitle="Valor fuera de rango" error="Ingrese un valor correcto" sqref="E25" xr:uid="{97AF6BE5-D820-4368-AB82-35ED1A459CC2}">
      <formula1>0</formula1>
      <formula2>100</formula2>
    </dataValidation>
    <dataValidation type="whole" allowBlank="1" showInputMessage="1" showErrorMessage="1" errorTitle="Valor fuera de rango" error="Ingrese un valor correcto" sqref="E26" xr:uid="{22A18F85-6FE8-48CD-91D3-BFE47197DDA9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CF11E-E36E-49A8-BADE-7963BB097EEE}">
  <dimension ref="A1:P26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7.140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347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169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100</v>
      </c>
      <c r="E3" s="15"/>
      <c r="F3" s="14"/>
      <c r="G3" s="14"/>
      <c r="H3" s="14"/>
      <c r="I3" s="14"/>
      <c r="J3" s="14"/>
      <c r="M3" s="11">
        <f>D3+E3+F3+G3+H3</f>
        <v>100</v>
      </c>
      <c r="N3">
        <f>M3*0.17</f>
        <v>17</v>
      </c>
      <c r="O3">
        <f>I3*0.15</f>
        <v>0</v>
      </c>
      <c r="P3">
        <f>ROUND(N3+O3,0)</f>
        <v>17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100</v>
      </c>
      <c r="E4" s="15"/>
      <c r="F4" s="14"/>
      <c r="G4" s="14"/>
      <c r="H4" s="14"/>
      <c r="I4" s="14"/>
      <c r="J4" s="14"/>
      <c r="M4" s="11">
        <f>D4+E4+F4+G4+H4</f>
        <v>100</v>
      </c>
      <c r="N4">
        <f>M4*0.17</f>
        <v>17</v>
      </c>
      <c r="O4">
        <f>I4*0.15</f>
        <v>0</v>
      </c>
      <c r="P4">
        <f>ROUND(N4+O4,0)</f>
        <v>17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91</v>
      </c>
      <c r="E5" s="15"/>
      <c r="F5" s="14"/>
      <c r="G5" s="14"/>
      <c r="H5" s="14"/>
      <c r="I5" s="14"/>
      <c r="J5" s="14"/>
      <c r="M5" s="11">
        <f>D5+E5+F5+G5+H5</f>
        <v>91</v>
      </c>
      <c r="N5">
        <f>M5*0.17</f>
        <v>15.47</v>
      </c>
      <c r="O5">
        <f>I5*0.15</f>
        <v>0</v>
      </c>
      <c r="P5">
        <f>ROUND(N5+O5,0)</f>
        <v>15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100</v>
      </c>
      <c r="E6" s="15"/>
      <c r="F6" s="14"/>
      <c r="G6" s="14"/>
      <c r="H6" s="14"/>
      <c r="I6" s="14"/>
      <c r="J6" s="14"/>
      <c r="M6" s="11">
        <f>D6+E6+F6+G6+H6</f>
        <v>100</v>
      </c>
      <c r="N6">
        <f>M6*0.17</f>
        <v>17</v>
      </c>
      <c r="O6">
        <f>I6*0.15</f>
        <v>0</v>
      </c>
      <c r="P6">
        <f>ROUND(N6+O6,0)</f>
        <v>17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93</v>
      </c>
      <c r="E7" s="15"/>
      <c r="F7" s="14"/>
      <c r="G7" s="14"/>
      <c r="H7" s="14"/>
      <c r="I7" s="14"/>
      <c r="J7" s="14"/>
      <c r="M7" s="11">
        <f>D7+E7+F7+G7+H7</f>
        <v>93</v>
      </c>
      <c r="N7">
        <f>M7*0.17</f>
        <v>15.81</v>
      </c>
      <c r="O7">
        <f>I7*0.15</f>
        <v>0</v>
      </c>
      <c r="P7">
        <f>ROUND(N7+O7,0)</f>
        <v>16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97</v>
      </c>
      <c r="E8" s="15"/>
      <c r="F8" s="14"/>
      <c r="G8" s="14"/>
      <c r="H8" s="14"/>
      <c r="I8" s="14"/>
      <c r="J8" s="14"/>
      <c r="M8" s="11">
        <f>D8+E8+F8+G8+H8</f>
        <v>97</v>
      </c>
      <c r="N8">
        <f>M8*0.17</f>
        <v>16.490000000000002</v>
      </c>
      <c r="O8">
        <f>I8*0.15</f>
        <v>0</v>
      </c>
      <c r="P8">
        <f>ROUND(N8+O8,0)</f>
        <v>16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100</v>
      </c>
      <c r="E9" s="15"/>
      <c r="F9" s="14"/>
      <c r="G9" s="14"/>
      <c r="H9" s="14"/>
      <c r="I9" s="14"/>
      <c r="J9" s="14"/>
      <c r="M9" s="11">
        <f>D9+E9+F9+G9+H9</f>
        <v>100</v>
      </c>
      <c r="N9">
        <f>M9*0.17</f>
        <v>17</v>
      </c>
      <c r="O9">
        <f>I9*0.15</f>
        <v>0</v>
      </c>
      <c r="P9">
        <f>ROUND(N9+O9,0)</f>
        <v>17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100</v>
      </c>
      <c r="E10" s="15"/>
      <c r="F10" s="14"/>
      <c r="G10" s="14"/>
      <c r="H10" s="14"/>
      <c r="I10" s="14"/>
      <c r="J10" s="14"/>
      <c r="M10" s="11">
        <f>D10+E10+F10+G10+H10</f>
        <v>100</v>
      </c>
      <c r="N10">
        <f>M10*0.17</f>
        <v>17</v>
      </c>
      <c r="O10">
        <f>I10*0.15</f>
        <v>0</v>
      </c>
      <c r="P10">
        <f>ROUND(N10+O10,0)</f>
        <v>17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96</v>
      </c>
      <c r="E11" s="15"/>
      <c r="F11" s="14"/>
      <c r="G11" s="14"/>
      <c r="H11" s="14"/>
      <c r="I11" s="14"/>
      <c r="J11" s="14"/>
      <c r="M11" s="11">
        <f>D11+E11+F11+G11+H11</f>
        <v>96</v>
      </c>
      <c r="N11">
        <f>M11*0.17</f>
        <v>16.32</v>
      </c>
      <c r="O11">
        <f>I11*0.15</f>
        <v>0</v>
      </c>
      <c r="P11">
        <f>ROUND(N11+O11,0)</f>
        <v>16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100</v>
      </c>
      <c r="E12" s="15"/>
      <c r="F12" s="14"/>
      <c r="G12" s="14"/>
      <c r="H12" s="14"/>
      <c r="I12" s="14"/>
      <c r="J12" s="14"/>
      <c r="M12" s="11">
        <f>D12+E12+F12+G12+H12</f>
        <v>100</v>
      </c>
      <c r="N12">
        <f>M12*0.17</f>
        <v>17</v>
      </c>
      <c r="O12">
        <f>I12*0.15</f>
        <v>0</v>
      </c>
      <c r="P12">
        <f>ROUND(N12+O12,0)</f>
        <v>17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100</v>
      </c>
      <c r="E13" s="15"/>
      <c r="F13" s="14"/>
      <c r="G13" s="14"/>
      <c r="H13" s="14"/>
      <c r="I13" s="14"/>
      <c r="J13" s="14"/>
      <c r="M13" s="11">
        <f>D13+E13+F13+G13+H13</f>
        <v>100</v>
      </c>
      <c r="N13">
        <f>M13*0.17</f>
        <v>17</v>
      </c>
      <c r="O13">
        <f>I13*0.15</f>
        <v>0</v>
      </c>
      <c r="P13">
        <f>ROUND(N13+O13,0)</f>
        <v>17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100</v>
      </c>
      <c r="E14" s="15"/>
      <c r="F14" s="14"/>
      <c r="G14" s="14"/>
      <c r="H14" s="14"/>
      <c r="I14" s="14"/>
      <c r="J14" s="14"/>
      <c r="M14" s="11">
        <f>D14+E14+F14+G14+H14</f>
        <v>100</v>
      </c>
      <c r="N14">
        <f>M14*0.17</f>
        <v>17</v>
      </c>
      <c r="O14">
        <f>I14*0.15</f>
        <v>0</v>
      </c>
      <c r="P14">
        <f>ROUND(N14+O14,0)</f>
        <v>17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98</v>
      </c>
      <c r="E15" s="15"/>
      <c r="F15" s="14"/>
      <c r="G15" s="14"/>
      <c r="H15" s="14"/>
      <c r="I15" s="14"/>
      <c r="J15" s="14"/>
      <c r="M15" s="11">
        <f>D15+E15+F15+G15+H15</f>
        <v>98</v>
      </c>
      <c r="N15">
        <f>M15*0.17</f>
        <v>16.66</v>
      </c>
      <c r="O15">
        <f>I15*0.15</f>
        <v>0</v>
      </c>
      <c r="P15">
        <f>ROUND(N15+O15,0)</f>
        <v>17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100</v>
      </c>
      <c r="E16" s="15"/>
      <c r="F16" s="14"/>
      <c r="G16" s="14"/>
      <c r="H16" s="14"/>
      <c r="I16" s="14"/>
      <c r="J16" s="14"/>
      <c r="M16" s="11">
        <f>D16+E16+F16+G16+H16</f>
        <v>100</v>
      </c>
      <c r="N16">
        <f>M16*0.17</f>
        <v>17</v>
      </c>
      <c r="O16">
        <f>I16*0.15</f>
        <v>0</v>
      </c>
      <c r="P16">
        <f>ROUND(N16+O16,0)</f>
        <v>17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98</v>
      </c>
      <c r="E17" s="15"/>
      <c r="F17" s="14"/>
      <c r="G17" s="14"/>
      <c r="H17" s="14"/>
      <c r="I17" s="14"/>
      <c r="J17" s="14"/>
      <c r="M17" s="11">
        <f>D17+E17+F17+G17+H17</f>
        <v>98</v>
      </c>
      <c r="N17">
        <f>M17*0.17</f>
        <v>16.66</v>
      </c>
      <c r="O17">
        <f>I17*0.15</f>
        <v>0</v>
      </c>
      <c r="P17">
        <f>ROUND(N17+O17,0)</f>
        <v>17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100</v>
      </c>
      <c r="E18" s="15"/>
      <c r="F18" s="14"/>
      <c r="G18" s="14"/>
      <c r="H18" s="14"/>
      <c r="I18" s="14"/>
      <c r="J18" s="14"/>
      <c r="M18" s="11">
        <f>D18+E18+F18+G18+H18</f>
        <v>100</v>
      </c>
      <c r="N18">
        <f>M18*0.17</f>
        <v>17</v>
      </c>
      <c r="O18">
        <f>I18*0.15</f>
        <v>0</v>
      </c>
      <c r="P18">
        <f>ROUND(N18+O18,0)</f>
        <v>17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100</v>
      </c>
      <c r="E19" s="15"/>
      <c r="F19" s="14"/>
      <c r="G19" s="14"/>
      <c r="H19" s="14"/>
      <c r="I19" s="14"/>
      <c r="J19" s="14"/>
      <c r="M19" s="11">
        <f>D19+E19+F19+G19+H19</f>
        <v>100</v>
      </c>
      <c r="N19">
        <f>M19*0.17</f>
        <v>17</v>
      </c>
      <c r="O19">
        <f>I19*0.15</f>
        <v>0</v>
      </c>
      <c r="P19">
        <f>ROUND(N19+O19,0)</f>
        <v>17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90</v>
      </c>
      <c r="E20" s="15"/>
      <c r="F20" s="14"/>
      <c r="G20" s="14"/>
      <c r="H20" s="14"/>
      <c r="I20" s="14"/>
      <c r="J20" s="14"/>
      <c r="M20" s="11">
        <f>D20+E20+F20+G20+H20</f>
        <v>90</v>
      </c>
      <c r="N20">
        <f>M20*0.17</f>
        <v>15.3</v>
      </c>
      <c r="O20">
        <f>I20*0.15</f>
        <v>0</v>
      </c>
      <c r="P20">
        <f>ROUND(N20+O20,0)</f>
        <v>15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90</v>
      </c>
      <c r="E21" s="15"/>
      <c r="F21" s="14"/>
      <c r="G21" s="14"/>
      <c r="H21" s="14"/>
      <c r="I21" s="14"/>
      <c r="J21" s="14"/>
      <c r="M21" s="11">
        <f>D21+E21+F21+G21+H21</f>
        <v>90</v>
      </c>
      <c r="N21">
        <f>M21*0.17</f>
        <v>15.3</v>
      </c>
      <c r="O21">
        <f>I21*0.15</f>
        <v>0</v>
      </c>
      <c r="P21">
        <f>ROUND(N21+O21,0)</f>
        <v>15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96</v>
      </c>
      <c r="E22" s="15"/>
      <c r="F22" s="14"/>
      <c r="G22" s="14"/>
      <c r="H22" s="14"/>
      <c r="I22" s="14"/>
      <c r="J22" s="14"/>
      <c r="M22" s="11">
        <f>D22+E22+F22+G22+H22</f>
        <v>96</v>
      </c>
      <c r="N22">
        <f>M22*0.17</f>
        <v>16.32</v>
      </c>
      <c r="O22">
        <f>I22*0.15</f>
        <v>0</v>
      </c>
      <c r="P22">
        <f>ROUND(N22+O22,0)</f>
        <v>16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100</v>
      </c>
      <c r="E23" s="15"/>
      <c r="F23" s="14"/>
      <c r="G23" s="14"/>
      <c r="H23" s="14"/>
      <c r="I23" s="14"/>
      <c r="J23" s="14"/>
      <c r="M23" s="11">
        <f>D23+E23+F23+G23+H23</f>
        <v>100</v>
      </c>
      <c r="N23">
        <f>M23*0.17</f>
        <v>17</v>
      </c>
      <c r="O23">
        <f>I23*0.15</f>
        <v>0</v>
      </c>
      <c r="P23">
        <f>ROUND(N23+O23,0)</f>
        <v>17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100</v>
      </c>
      <c r="E24" s="15"/>
      <c r="F24" s="14"/>
      <c r="G24" s="14"/>
      <c r="H24" s="14"/>
      <c r="I24" s="14"/>
      <c r="J24" s="14"/>
      <c r="M24" s="11">
        <f>D24+E24+F24+G24+H24</f>
        <v>100</v>
      </c>
      <c r="N24">
        <f>M24*0.17</f>
        <v>17</v>
      </c>
      <c r="O24">
        <f>I24*0.15</f>
        <v>0</v>
      </c>
      <c r="P24">
        <f>ROUND(N24+O24,0)</f>
        <v>17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100</v>
      </c>
      <c r="E25" s="15"/>
      <c r="F25" s="14"/>
      <c r="G25" s="14"/>
      <c r="H25" s="14"/>
      <c r="I25" s="14"/>
      <c r="J25" s="14"/>
      <c r="M25" s="11">
        <f>D25+E25+F25+G25+H25</f>
        <v>100</v>
      </c>
      <c r="N25">
        <f>M25*0.17</f>
        <v>17</v>
      </c>
      <c r="O25">
        <f>I25*0.15</f>
        <v>0</v>
      </c>
      <c r="P25">
        <f>ROUND(N25+O25,0)</f>
        <v>17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98</v>
      </c>
      <c r="E26" s="15"/>
      <c r="F26" s="14"/>
      <c r="G26" s="14"/>
      <c r="H26" s="14"/>
      <c r="I26" s="14"/>
      <c r="J26" s="14"/>
      <c r="M26" s="11">
        <f>D26+E26+F26+G26+H26</f>
        <v>98</v>
      </c>
      <c r="N26">
        <f>M26*0.17</f>
        <v>16.66</v>
      </c>
      <c r="O26">
        <f>I26*0.15</f>
        <v>0</v>
      </c>
      <c r="P26">
        <f>ROUND(N26+O26,0)</f>
        <v>17</v>
      </c>
    </row>
  </sheetData>
  <sheetProtection algorithmName="SHA-512" hashValue="P5dXo/2X7dRzc5dCrWQAl5SYBe0GAq9jPVE79J/QiAjmA2tquVxS/B3oVuUxHmaixlrVibpPzYcm5rpMnVlOBA==" saltValue="llEIpG2AihVKOZab4tScYg==" spinCount="100000" sheet="1" objects="1" scenarios="1"/>
  <dataValidations count="24">
    <dataValidation type="whole" allowBlank="1" showInputMessage="1" showErrorMessage="1" errorTitle="Valor fuera de rango" error="Ingrese un valor correcto" sqref="E3" xr:uid="{45E78EEA-DB2A-4723-BF55-47011DEF6B6A}">
      <formula1>0</formula1>
      <formula2>100</formula2>
    </dataValidation>
    <dataValidation type="whole" allowBlank="1" showInputMessage="1" showErrorMessage="1" errorTitle="Valor fuera de rango" error="Ingrese un valor correcto" sqref="E4" xr:uid="{AD9FCF10-E52C-43AC-BEE7-4A3581D072B6}">
      <formula1>0</formula1>
      <formula2>100</formula2>
    </dataValidation>
    <dataValidation type="whole" allowBlank="1" showInputMessage="1" showErrorMessage="1" errorTitle="Valor fuera de rango" error="Ingrese un valor correcto" sqref="E5" xr:uid="{66B55C07-DB2D-4CE3-847D-DF380C7EE498}">
      <formula1>0</formula1>
      <formula2>100</formula2>
    </dataValidation>
    <dataValidation type="whole" allowBlank="1" showInputMessage="1" showErrorMessage="1" errorTitle="Valor fuera de rango" error="Ingrese un valor correcto" sqref="E6" xr:uid="{8722A725-6FAA-40FC-A8FC-3ACA6139F82D}">
      <formula1>0</formula1>
      <formula2>100</formula2>
    </dataValidation>
    <dataValidation type="whole" allowBlank="1" showInputMessage="1" showErrorMessage="1" errorTitle="Valor fuera de rango" error="Ingrese un valor correcto" sqref="E7" xr:uid="{F24D389C-34F2-41F8-8835-DF0C3CFF18F1}">
      <formula1>0</formula1>
      <formula2>100</formula2>
    </dataValidation>
    <dataValidation type="whole" allowBlank="1" showInputMessage="1" showErrorMessage="1" errorTitle="Valor fuera de rango" error="Ingrese un valor correcto" sqref="E8" xr:uid="{C1B44A97-A014-4CE5-9046-4C0ED5DF4695}">
      <formula1>0</formula1>
      <formula2>100</formula2>
    </dataValidation>
    <dataValidation type="whole" allowBlank="1" showInputMessage="1" showErrorMessage="1" errorTitle="Valor fuera de rango" error="Ingrese un valor correcto" sqref="E9" xr:uid="{79489DC2-C7A3-42F9-9E9E-89949A6A2EF3}">
      <formula1>0</formula1>
      <formula2>100</formula2>
    </dataValidation>
    <dataValidation type="whole" allowBlank="1" showInputMessage="1" showErrorMessage="1" errorTitle="Valor fuera de rango" error="Ingrese un valor correcto" sqref="E10" xr:uid="{00FEC920-519D-4A0D-98A0-C97CD0A458EE}">
      <formula1>0</formula1>
      <formula2>100</formula2>
    </dataValidation>
    <dataValidation type="whole" allowBlank="1" showInputMessage="1" showErrorMessage="1" errorTitle="Valor fuera de rango" error="Ingrese un valor correcto" sqref="E11" xr:uid="{CDB6D505-060B-4F5F-A6ED-3C470C5C8328}">
      <formula1>0</formula1>
      <formula2>100</formula2>
    </dataValidation>
    <dataValidation type="whole" allowBlank="1" showInputMessage="1" showErrorMessage="1" errorTitle="Valor fuera de rango" error="Ingrese un valor correcto" sqref="E12" xr:uid="{725A2673-1C95-4EEC-A98F-3ABB73E9BF77}">
      <formula1>0</formula1>
      <formula2>100</formula2>
    </dataValidation>
    <dataValidation type="whole" allowBlank="1" showInputMessage="1" showErrorMessage="1" errorTitle="Valor fuera de rango" error="Ingrese un valor correcto" sqref="E13" xr:uid="{F8521568-22A2-4110-A2B5-20D3A8A81DD1}">
      <formula1>0</formula1>
      <formula2>100</formula2>
    </dataValidation>
    <dataValidation type="whole" allowBlank="1" showInputMessage="1" showErrorMessage="1" errorTitle="Valor fuera de rango" error="Ingrese un valor correcto" sqref="E14" xr:uid="{D0506D38-1E96-4A6E-AC05-8C7AC5538EDE}">
      <formula1>0</formula1>
      <formula2>100</formula2>
    </dataValidation>
    <dataValidation type="whole" allowBlank="1" showInputMessage="1" showErrorMessage="1" errorTitle="Valor fuera de rango" error="Ingrese un valor correcto" sqref="E15" xr:uid="{78381208-CE49-4FD8-9C92-1AE6B5649D5E}">
      <formula1>0</formula1>
      <formula2>100</formula2>
    </dataValidation>
    <dataValidation type="whole" allowBlank="1" showInputMessage="1" showErrorMessage="1" errorTitle="Valor fuera de rango" error="Ingrese un valor correcto" sqref="E16" xr:uid="{480C2EC6-8CE0-491F-8CBF-60A8A7D6168A}">
      <formula1>0</formula1>
      <formula2>100</formula2>
    </dataValidation>
    <dataValidation type="whole" allowBlank="1" showInputMessage="1" showErrorMessage="1" errorTitle="Valor fuera de rango" error="Ingrese un valor correcto" sqref="E17" xr:uid="{C2AC62FA-60C0-4580-8B79-90FB9C92C24A}">
      <formula1>0</formula1>
      <formula2>100</formula2>
    </dataValidation>
    <dataValidation type="whole" allowBlank="1" showInputMessage="1" showErrorMessage="1" errorTitle="Valor fuera de rango" error="Ingrese un valor correcto" sqref="E18" xr:uid="{5B283A76-A0E4-496D-9739-1D6FB8F5B06F}">
      <formula1>0</formula1>
      <formula2>100</formula2>
    </dataValidation>
    <dataValidation type="whole" allowBlank="1" showInputMessage="1" showErrorMessage="1" errorTitle="Valor fuera de rango" error="Ingrese un valor correcto" sqref="E19" xr:uid="{E73363E9-01D4-40EC-A456-257F62E8347C}">
      <formula1>0</formula1>
      <formula2>100</formula2>
    </dataValidation>
    <dataValidation type="whole" allowBlank="1" showInputMessage="1" showErrorMessage="1" errorTitle="Valor fuera de rango" error="Ingrese un valor correcto" sqref="E20" xr:uid="{6645D030-58AA-4095-979F-8C7AB6ED219F}">
      <formula1>0</formula1>
      <formula2>100</formula2>
    </dataValidation>
    <dataValidation type="whole" allowBlank="1" showInputMessage="1" showErrorMessage="1" errorTitle="Valor fuera de rango" error="Ingrese un valor correcto" sqref="E21" xr:uid="{AA42F04A-D264-4BBB-80AF-F56F947A94D2}">
      <formula1>0</formula1>
      <formula2>100</formula2>
    </dataValidation>
    <dataValidation type="whole" allowBlank="1" showInputMessage="1" showErrorMessage="1" errorTitle="Valor fuera de rango" error="Ingrese un valor correcto" sqref="E22" xr:uid="{FE05B7B4-4481-44D0-B021-C38784A36F75}">
      <formula1>0</formula1>
      <formula2>100</formula2>
    </dataValidation>
    <dataValidation type="whole" allowBlank="1" showInputMessage="1" showErrorMessage="1" errorTitle="Valor fuera de rango" error="Ingrese un valor correcto" sqref="E23" xr:uid="{EF00B229-DB1F-4C52-A9E0-0E7DE0FF8BFF}">
      <formula1>0</formula1>
      <formula2>100</formula2>
    </dataValidation>
    <dataValidation type="whole" allowBlank="1" showInputMessage="1" showErrorMessage="1" errorTitle="Valor fuera de rango" error="Ingrese un valor correcto" sqref="E24" xr:uid="{AE48F0F8-A77D-4BE2-86CA-F2FF3884FBDE}">
      <formula1>0</formula1>
      <formula2>100</formula2>
    </dataValidation>
    <dataValidation type="whole" allowBlank="1" showInputMessage="1" showErrorMessage="1" errorTitle="Valor fuera de rango" error="Ingrese un valor correcto" sqref="E25" xr:uid="{F2496F8D-C67B-4F0D-B5E2-789EF0582FE9}">
      <formula1>0</formula1>
      <formula2>100</formula2>
    </dataValidation>
    <dataValidation type="whole" allowBlank="1" showInputMessage="1" showErrorMessage="1" errorTitle="Valor fuera de rango" error="Ingrese un valor correcto" sqref="E26" xr:uid="{61AFF24F-0D27-4B87-A872-0C0B10326288}">
      <formula1>0</formula1>
      <formula2>100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55040-3C19-47FB-9AE4-8A45117AF86B}">
  <dimension ref="A1:P31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167</v>
      </c>
      <c r="C1" s="1" t="s">
        <v>168</v>
      </c>
      <c r="D1" s="5" t="s">
        <v>349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348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170</v>
      </c>
      <c r="B3" s="12">
        <v>1</v>
      </c>
      <c r="C3" s="13" t="s">
        <v>171</v>
      </c>
      <c r="D3" s="14">
        <v>74</v>
      </c>
      <c r="E3" s="15"/>
      <c r="F3" s="14"/>
      <c r="G3" s="14"/>
      <c r="H3" s="14"/>
      <c r="I3" s="14"/>
      <c r="J3" s="14"/>
      <c r="M3" s="11">
        <f>D3+E3+F3+G3+H3</f>
        <v>74</v>
      </c>
      <c r="N3">
        <f>M3*0.17</f>
        <v>12.58</v>
      </c>
      <c r="O3">
        <f>I3*0.15</f>
        <v>0</v>
      </c>
      <c r="P3">
        <f>ROUND(N3+O3,0)</f>
        <v>13</v>
      </c>
    </row>
    <row r="4" spans="1:16" x14ac:dyDescent="0.25">
      <c r="A4" s="12" t="s">
        <v>172</v>
      </c>
      <c r="B4" s="12">
        <v>2</v>
      </c>
      <c r="C4" s="13" t="s">
        <v>173</v>
      </c>
      <c r="D4" s="14">
        <v>75</v>
      </c>
      <c r="E4" s="15"/>
      <c r="F4" s="14"/>
      <c r="G4" s="14"/>
      <c r="H4" s="14"/>
      <c r="I4" s="14"/>
      <c r="J4" s="14"/>
      <c r="M4" s="11">
        <f>D4+E4+F4+G4+H4</f>
        <v>75</v>
      </c>
      <c r="N4">
        <f>M4*0.17</f>
        <v>12.750000000000002</v>
      </c>
      <c r="O4">
        <f>I4*0.15</f>
        <v>0</v>
      </c>
      <c r="P4">
        <f>ROUND(N4+O4,0)</f>
        <v>13</v>
      </c>
    </row>
    <row r="5" spans="1:16" x14ac:dyDescent="0.25">
      <c r="A5" s="12" t="s">
        <v>174</v>
      </c>
      <c r="B5" s="12">
        <v>3</v>
      </c>
      <c r="C5" s="13" t="s">
        <v>175</v>
      </c>
      <c r="D5" s="14">
        <v>98</v>
      </c>
      <c r="E5" s="15"/>
      <c r="F5" s="14"/>
      <c r="G5" s="14"/>
      <c r="H5" s="14"/>
      <c r="I5" s="14"/>
      <c r="J5" s="14"/>
      <c r="M5" s="11">
        <f>D5+E5+F5+G5+H5</f>
        <v>98</v>
      </c>
      <c r="N5">
        <f>M5*0.17</f>
        <v>16.66</v>
      </c>
      <c r="O5">
        <f>I5*0.15</f>
        <v>0</v>
      </c>
      <c r="P5">
        <f>ROUND(N5+O5,0)</f>
        <v>17</v>
      </c>
    </row>
    <row r="6" spans="1:16" x14ac:dyDescent="0.25">
      <c r="A6" s="12" t="s">
        <v>176</v>
      </c>
      <c r="B6" s="12">
        <v>4</v>
      </c>
      <c r="C6" s="13" t="s">
        <v>177</v>
      </c>
      <c r="D6" s="14">
        <v>79</v>
      </c>
      <c r="E6" s="15"/>
      <c r="F6" s="14"/>
      <c r="G6" s="14"/>
      <c r="H6" s="14"/>
      <c r="I6" s="14"/>
      <c r="J6" s="14"/>
      <c r="M6" s="11">
        <f>D6+E6+F6+G6+H6</f>
        <v>79</v>
      </c>
      <c r="N6">
        <f>M6*0.17</f>
        <v>13.430000000000001</v>
      </c>
      <c r="O6">
        <f>I6*0.15</f>
        <v>0</v>
      </c>
      <c r="P6">
        <f>ROUND(N6+O6,0)</f>
        <v>13</v>
      </c>
    </row>
    <row r="7" spans="1:16" x14ac:dyDescent="0.25">
      <c r="A7" s="12" t="s">
        <v>178</v>
      </c>
      <c r="B7" s="12">
        <v>5</v>
      </c>
      <c r="C7" s="13" t="s">
        <v>179</v>
      </c>
      <c r="D7" s="14">
        <v>93</v>
      </c>
      <c r="E7" s="15"/>
      <c r="F7" s="14"/>
      <c r="G7" s="14"/>
      <c r="H7" s="14"/>
      <c r="I7" s="14"/>
      <c r="J7" s="14"/>
      <c r="M7" s="11">
        <f>D7+E7+F7+G7+H7</f>
        <v>93</v>
      </c>
      <c r="N7">
        <f>M7*0.17</f>
        <v>15.81</v>
      </c>
      <c r="O7">
        <f>I7*0.15</f>
        <v>0</v>
      </c>
      <c r="P7">
        <f>ROUND(N7+O7,0)</f>
        <v>16</v>
      </c>
    </row>
    <row r="8" spans="1:16" x14ac:dyDescent="0.25">
      <c r="A8" s="12" t="s">
        <v>180</v>
      </c>
      <c r="B8" s="12">
        <v>6</v>
      </c>
      <c r="C8" s="13" t="s">
        <v>181</v>
      </c>
      <c r="D8" s="14">
        <v>87</v>
      </c>
      <c r="E8" s="15"/>
      <c r="F8" s="14"/>
      <c r="G8" s="14"/>
      <c r="H8" s="14"/>
      <c r="I8" s="14"/>
      <c r="J8" s="14"/>
      <c r="M8" s="11">
        <f>D8+E8+F8+G8+H8</f>
        <v>87</v>
      </c>
      <c r="N8">
        <f>M8*0.17</f>
        <v>14.790000000000001</v>
      </c>
      <c r="O8">
        <f>I8*0.15</f>
        <v>0</v>
      </c>
      <c r="P8">
        <f>ROUND(N8+O8,0)</f>
        <v>15</v>
      </c>
    </row>
    <row r="9" spans="1:16" x14ac:dyDescent="0.25">
      <c r="A9" s="12" t="s">
        <v>182</v>
      </c>
      <c r="B9" s="12">
        <v>7</v>
      </c>
      <c r="C9" s="13" t="s">
        <v>183</v>
      </c>
      <c r="D9" s="14">
        <v>87</v>
      </c>
      <c r="E9" s="15"/>
      <c r="F9" s="14"/>
      <c r="G9" s="14"/>
      <c r="H9" s="14"/>
      <c r="I9" s="14"/>
      <c r="J9" s="14"/>
      <c r="M9" s="11">
        <f>D9+E9+F9+G9+H9</f>
        <v>87</v>
      </c>
      <c r="N9">
        <f>M9*0.17</f>
        <v>14.790000000000001</v>
      </c>
      <c r="O9">
        <f>I9*0.15</f>
        <v>0</v>
      </c>
      <c r="P9">
        <f>ROUND(N9+O9,0)</f>
        <v>15</v>
      </c>
    </row>
    <row r="10" spans="1:16" x14ac:dyDescent="0.25">
      <c r="A10" s="12" t="s">
        <v>184</v>
      </c>
      <c r="B10" s="12">
        <v>8</v>
      </c>
      <c r="C10" s="13" t="s">
        <v>185</v>
      </c>
      <c r="D10" s="14">
        <v>93</v>
      </c>
      <c r="E10" s="15"/>
      <c r="F10" s="14"/>
      <c r="G10" s="14"/>
      <c r="H10" s="14"/>
      <c r="I10" s="14"/>
      <c r="J10" s="14"/>
      <c r="M10" s="11">
        <f>D10+E10+F10+G10+H10</f>
        <v>93</v>
      </c>
      <c r="N10">
        <f>M10*0.17</f>
        <v>15.81</v>
      </c>
      <c r="O10">
        <f>I10*0.15</f>
        <v>0</v>
      </c>
      <c r="P10">
        <f>ROUND(N10+O10,0)</f>
        <v>16</v>
      </c>
    </row>
    <row r="11" spans="1:16" x14ac:dyDescent="0.25">
      <c r="A11" s="12" t="s">
        <v>186</v>
      </c>
      <c r="B11" s="12">
        <v>9</v>
      </c>
      <c r="C11" s="13" t="s">
        <v>187</v>
      </c>
      <c r="D11" s="14">
        <v>73</v>
      </c>
      <c r="E11" s="15"/>
      <c r="F11" s="14"/>
      <c r="G11" s="14"/>
      <c r="H11" s="14"/>
      <c r="I11" s="14"/>
      <c r="J11" s="14"/>
      <c r="M11" s="11">
        <f>D11+E11+F11+G11+H11</f>
        <v>73</v>
      </c>
      <c r="N11">
        <f>M11*0.17</f>
        <v>12.41</v>
      </c>
      <c r="O11">
        <f>I11*0.15</f>
        <v>0</v>
      </c>
      <c r="P11">
        <f>ROUND(N11+O11,0)</f>
        <v>12</v>
      </c>
    </row>
    <row r="12" spans="1:16" x14ac:dyDescent="0.25">
      <c r="A12" s="12" t="s">
        <v>188</v>
      </c>
      <c r="B12" s="12">
        <v>10</v>
      </c>
      <c r="C12" s="13" t="s">
        <v>189</v>
      </c>
      <c r="D12" s="14">
        <v>99</v>
      </c>
      <c r="E12" s="15"/>
      <c r="F12" s="14"/>
      <c r="G12" s="14"/>
      <c r="H12" s="14"/>
      <c r="I12" s="14"/>
      <c r="J12" s="14"/>
      <c r="M12" s="11">
        <f>D12+E12+F12+G12+H12</f>
        <v>99</v>
      </c>
      <c r="N12">
        <f>M12*0.17</f>
        <v>16.830000000000002</v>
      </c>
      <c r="O12">
        <f>I12*0.15</f>
        <v>0</v>
      </c>
      <c r="P12">
        <f>ROUND(N12+O12,0)</f>
        <v>17</v>
      </c>
    </row>
    <row r="13" spans="1:16" x14ac:dyDescent="0.25">
      <c r="A13" s="12" t="s">
        <v>190</v>
      </c>
      <c r="B13" s="12">
        <v>11</v>
      </c>
      <c r="C13" s="13" t="s">
        <v>191</v>
      </c>
      <c r="D13" s="14">
        <v>93</v>
      </c>
      <c r="E13" s="15"/>
      <c r="F13" s="14"/>
      <c r="G13" s="14"/>
      <c r="H13" s="14"/>
      <c r="I13" s="14"/>
      <c r="J13" s="14"/>
      <c r="M13" s="11">
        <f>D13+E13+F13+G13+H13</f>
        <v>93</v>
      </c>
      <c r="N13">
        <f>M13*0.17</f>
        <v>15.81</v>
      </c>
      <c r="O13">
        <f>I13*0.15</f>
        <v>0</v>
      </c>
      <c r="P13">
        <f>ROUND(N13+O13,0)</f>
        <v>16</v>
      </c>
    </row>
    <row r="14" spans="1:16" x14ac:dyDescent="0.25">
      <c r="A14" s="12" t="s">
        <v>192</v>
      </c>
      <c r="B14" s="12">
        <v>12</v>
      </c>
      <c r="C14" s="13" t="s">
        <v>193</v>
      </c>
      <c r="D14" s="14">
        <v>79</v>
      </c>
      <c r="E14" s="15"/>
      <c r="F14" s="14"/>
      <c r="G14" s="14"/>
      <c r="H14" s="14"/>
      <c r="I14" s="14"/>
      <c r="J14" s="14"/>
      <c r="M14" s="11">
        <f>D14+E14+F14+G14+H14</f>
        <v>79</v>
      </c>
      <c r="N14">
        <f>M14*0.17</f>
        <v>13.430000000000001</v>
      </c>
      <c r="O14">
        <f>I14*0.15</f>
        <v>0</v>
      </c>
      <c r="P14">
        <f>ROUND(N14+O14,0)</f>
        <v>13</v>
      </c>
    </row>
    <row r="15" spans="1:16" x14ac:dyDescent="0.25">
      <c r="A15" s="12" t="s">
        <v>194</v>
      </c>
      <c r="B15" s="12">
        <v>13</v>
      </c>
      <c r="C15" s="13" t="s">
        <v>195</v>
      </c>
      <c r="D15" s="14">
        <v>87</v>
      </c>
      <c r="E15" s="15"/>
      <c r="F15" s="14"/>
      <c r="G15" s="14"/>
      <c r="H15" s="14"/>
      <c r="I15" s="14"/>
      <c r="J15" s="14"/>
      <c r="M15" s="11">
        <f>D15+E15+F15+G15+H15</f>
        <v>87</v>
      </c>
      <c r="N15">
        <f>M15*0.17</f>
        <v>14.790000000000001</v>
      </c>
      <c r="O15">
        <f>I15*0.15</f>
        <v>0</v>
      </c>
      <c r="P15">
        <f>ROUND(N15+O15,0)</f>
        <v>15</v>
      </c>
    </row>
    <row r="16" spans="1:16" x14ac:dyDescent="0.25">
      <c r="A16" s="12" t="s">
        <v>196</v>
      </c>
      <c r="B16" s="12">
        <v>14</v>
      </c>
      <c r="C16" s="13" t="s">
        <v>197</v>
      </c>
      <c r="D16" s="14">
        <v>86</v>
      </c>
      <c r="E16" s="15"/>
      <c r="F16" s="14"/>
      <c r="G16" s="14"/>
      <c r="H16" s="14"/>
      <c r="I16" s="14"/>
      <c r="J16" s="14"/>
      <c r="M16" s="11">
        <f>D16+E16+F16+G16+H16</f>
        <v>86</v>
      </c>
      <c r="N16">
        <f>M16*0.17</f>
        <v>14.620000000000001</v>
      </c>
      <c r="O16">
        <f>I16*0.15</f>
        <v>0</v>
      </c>
      <c r="P16">
        <f>ROUND(N16+O16,0)</f>
        <v>15</v>
      </c>
    </row>
    <row r="17" spans="1:16" x14ac:dyDescent="0.25">
      <c r="A17" s="12" t="s">
        <v>198</v>
      </c>
      <c r="B17" s="12">
        <v>15</v>
      </c>
      <c r="C17" s="13" t="s">
        <v>199</v>
      </c>
      <c r="D17" s="14">
        <v>74</v>
      </c>
      <c r="E17" s="15"/>
      <c r="F17" s="14"/>
      <c r="G17" s="14"/>
      <c r="H17" s="14"/>
      <c r="I17" s="14"/>
      <c r="J17" s="14"/>
      <c r="M17" s="11">
        <f>D17+E17+F17+G17+H17</f>
        <v>74</v>
      </c>
      <c r="N17">
        <f>M17*0.17</f>
        <v>12.58</v>
      </c>
      <c r="O17">
        <f>I17*0.15</f>
        <v>0</v>
      </c>
      <c r="P17">
        <f>ROUND(N17+O17,0)</f>
        <v>13</v>
      </c>
    </row>
    <row r="18" spans="1:16" x14ac:dyDescent="0.25">
      <c r="A18" s="12" t="s">
        <v>200</v>
      </c>
      <c r="B18" s="12">
        <v>16</v>
      </c>
      <c r="C18" s="13" t="s">
        <v>201</v>
      </c>
      <c r="D18" s="14">
        <v>76</v>
      </c>
      <c r="E18" s="15"/>
      <c r="F18" s="14"/>
      <c r="G18" s="14"/>
      <c r="H18" s="14"/>
      <c r="I18" s="14"/>
      <c r="J18" s="14"/>
      <c r="M18" s="11">
        <f>D18+E18+F18+G18+H18</f>
        <v>76</v>
      </c>
      <c r="N18">
        <f>M18*0.17</f>
        <v>12.920000000000002</v>
      </c>
      <c r="O18">
        <f>I18*0.15</f>
        <v>0</v>
      </c>
      <c r="P18">
        <f>ROUND(N18+O18,0)</f>
        <v>13</v>
      </c>
    </row>
    <row r="19" spans="1:16" x14ac:dyDescent="0.25">
      <c r="A19" s="12" t="s">
        <v>202</v>
      </c>
      <c r="B19" s="12">
        <v>17</v>
      </c>
      <c r="C19" s="13" t="s">
        <v>203</v>
      </c>
      <c r="D19" s="14">
        <v>98</v>
      </c>
      <c r="E19" s="15"/>
      <c r="F19" s="14"/>
      <c r="G19" s="14"/>
      <c r="H19" s="14"/>
      <c r="I19" s="14"/>
      <c r="J19" s="14"/>
      <c r="M19" s="11">
        <f>D19+E19+F19+G19+H19</f>
        <v>98</v>
      </c>
      <c r="N19">
        <f>M19*0.17</f>
        <v>16.66</v>
      </c>
      <c r="O19">
        <f>I19*0.15</f>
        <v>0</v>
      </c>
      <c r="P19">
        <f>ROUND(N19+O19,0)</f>
        <v>17</v>
      </c>
    </row>
    <row r="20" spans="1:16" x14ac:dyDescent="0.25">
      <c r="A20" s="12" t="s">
        <v>204</v>
      </c>
      <c r="B20" s="12">
        <v>18</v>
      </c>
      <c r="C20" s="13" t="s">
        <v>205</v>
      </c>
      <c r="D20" s="14">
        <v>95</v>
      </c>
      <c r="E20" s="15"/>
      <c r="F20" s="14"/>
      <c r="G20" s="14"/>
      <c r="H20" s="14"/>
      <c r="I20" s="14"/>
      <c r="J20" s="14"/>
      <c r="M20" s="11">
        <f>D20+E20+F20+G20+H20</f>
        <v>95</v>
      </c>
      <c r="N20">
        <f>M20*0.17</f>
        <v>16.150000000000002</v>
      </c>
      <c r="O20">
        <f>I20*0.15</f>
        <v>0</v>
      </c>
      <c r="P20">
        <f>ROUND(N20+O20,0)</f>
        <v>16</v>
      </c>
    </row>
    <row r="21" spans="1:16" x14ac:dyDescent="0.25">
      <c r="A21" s="12" t="s">
        <v>206</v>
      </c>
      <c r="B21" s="12">
        <v>19</v>
      </c>
      <c r="C21" s="13" t="s">
        <v>207</v>
      </c>
      <c r="D21" s="14">
        <v>75</v>
      </c>
      <c r="E21" s="15"/>
      <c r="F21" s="14"/>
      <c r="G21" s="14"/>
      <c r="H21" s="14"/>
      <c r="I21" s="14"/>
      <c r="J21" s="14"/>
      <c r="M21" s="11">
        <f>D21+E21+F21+G21+H21</f>
        <v>75</v>
      </c>
      <c r="N21">
        <f>M21*0.17</f>
        <v>12.750000000000002</v>
      </c>
      <c r="O21">
        <f>I21*0.15</f>
        <v>0</v>
      </c>
      <c r="P21">
        <f>ROUND(N21+O21,0)</f>
        <v>13</v>
      </c>
    </row>
    <row r="22" spans="1:16" x14ac:dyDescent="0.25">
      <c r="A22" s="12" t="s">
        <v>208</v>
      </c>
      <c r="B22" s="12">
        <v>20</v>
      </c>
      <c r="C22" s="13" t="s">
        <v>209</v>
      </c>
      <c r="D22" s="14">
        <v>89</v>
      </c>
      <c r="E22" s="15"/>
      <c r="F22" s="14"/>
      <c r="G22" s="14"/>
      <c r="H22" s="14"/>
      <c r="I22" s="14"/>
      <c r="J22" s="14"/>
      <c r="M22" s="11">
        <f>D22+E22+F22+G22+H22</f>
        <v>89</v>
      </c>
      <c r="N22">
        <f>M22*0.17</f>
        <v>15.13</v>
      </c>
      <c r="O22">
        <f>I22*0.15</f>
        <v>0</v>
      </c>
      <c r="P22">
        <f>ROUND(N22+O22,0)</f>
        <v>15</v>
      </c>
    </row>
    <row r="23" spans="1:16" x14ac:dyDescent="0.25">
      <c r="A23" s="12" t="s">
        <v>210</v>
      </c>
      <c r="B23" s="12">
        <v>21</v>
      </c>
      <c r="C23" s="13" t="s">
        <v>211</v>
      </c>
      <c r="D23" s="14">
        <v>77</v>
      </c>
      <c r="E23" s="15"/>
      <c r="F23" s="14"/>
      <c r="G23" s="14"/>
      <c r="H23" s="14"/>
      <c r="I23" s="14"/>
      <c r="J23" s="14"/>
      <c r="M23" s="11">
        <f>D23+E23+F23+G23+H23</f>
        <v>77</v>
      </c>
      <c r="N23">
        <f>M23*0.17</f>
        <v>13.090000000000002</v>
      </c>
      <c r="O23">
        <f>I23*0.15</f>
        <v>0</v>
      </c>
      <c r="P23">
        <f>ROUND(N23+O23,0)</f>
        <v>13</v>
      </c>
    </row>
    <row r="24" spans="1:16" x14ac:dyDescent="0.25">
      <c r="A24" s="12" t="s">
        <v>212</v>
      </c>
      <c r="B24" s="12">
        <v>22</v>
      </c>
      <c r="C24" s="13" t="s">
        <v>213</v>
      </c>
      <c r="D24" s="14">
        <v>86</v>
      </c>
      <c r="E24" s="15"/>
      <c r="F24" s="14"/>
      <c r="G24" s="14"/>
      <c r="H24" s="14"/>
      <c r="I24" s="14"/>
      <c r="J24" s="14"/>
      <c r="M24" s="11">
        <f>D24+E24+F24+G24+H24</f>
        <v>86</v>
      </c>
      <c r="N24">
        <f>M24*0.17</f>
        <v>14.620000000000001</v>
      </c>
      <c r="O24">
        <f>I24*0.15</f>
        <v>0</v>
      </c>
      <c r="P24">
        <f>ROUND(N24+O24,0)</f>
        <v>15</v>
      </c>
    </row>
    <row r="25" spans="1:16" x14ac:dyDescent="0.25">
      <c r="A25" s="12" t="s">
        <v>214</v>
      </c>
      <c r="B25" s="12">
        <v>23</v>
      </c>
      <c r="C25" s="13" t="s">
        <v>215</v>
      </c>
      <c r="D25" s="14">
        <v>87</v>
      </c>
      <c r="E25" s="15"/>
      <c r="F25" s="14"/>
      <c r="G25" s="14"/>
      <c r="H25" s="14"/>
      <c r="I25" s="14"/>
      <c r="J25" s="14"/>
      <c r="M25" s="11">
        <f>D25+E25+F25+G25+H25</f>
        <v>87</v>
      </c>
      <c r="N25">
        <f>M25*0.17</f>
        <v>14.790000000000001</v>
      </c>
      <c r="O25">
        <f>I25*0.15</f>
        <v>0</v>
      </c>
      <c r="P25">
        <f>ROUND(N25+O25,0)</f>
        <v>15</v>
      </c>
    </row>
    <row r="26" spans="1:16" x14ac:dyDescent="0.25">
      <c r="A26" s="12" t="s">
        <v>216</v>
      </c>
      <c r="B26" s="12">
        <v>24</v>
      </c>
      <c r="C26" s="13" t="s">
        <v>217</v>
      </c>
      <c r="D26" s="14">
        <v>86</v>
      </c>
      <c r="E26" s="15"/>
      <c r="F26" s="14"/>
      <c r="G26" s="14"/>
      <c r="H26" s="14"/>
      <c r="I26" s="14"/>
      <c r="J26" s="14"/>
      <c r="M26" s="11">
        <f>D26+E26+F26+G26+H26</f>
        <v>86</v>
      </c>
      <c r="N26">
        <f>M26*0.17</f>
        <v>14.620000000000001</v>
      </c>
      <c r="O26">
        <f>I26*0.15</f>
        <v>0</v>
      </c>
      <c r="P26">
        <f>ROUND(N26+O26,0)</f>
        <v>15</v>
      </c>
    </row>
    <row r="27" spans="1:16" x14ac:dyDescent="0.25">
      <c r="A27" s="12" t="s">
        <v>218</v>
      </c>
      <c r="B27" s="12">
        <v>25</v>
      </c>
      <c r="C27" s="13" t="s">
        <v>219</v>
      </c>
      <c r="D27" s="14">
        <v>89</v>
      </c>
      <c r="E27" s="15"/>
      <c r="F27" s="14"/>
      <c r="G27" s="14"/>
      <c r="H27" s="14"/>
      <c r="I27" s="14"/>
      <c r="J27" s="14"/>
      <c r="M27" s="11">
        <f>D27+E27+F27+G27+H27</f>
        <v>89</v>
      </c>
      <c r="N27">
        <f>M27*0.17</f>
        <v>15.13</v>
      </c>
      <c r="O27">
        <f>I27*0.15</f>
        <v>0</v>
      </c>
      <c r="P27">
        <f>ROUND(N27+O27,0)</f>
        <v>15</v>
      </c>
    </row>
    <row r="28" spans="1:16" x14ac:dyDescent="0.25">
      <c r="A28" s="12" t="s">
        <v>220</v>
      </c>
      <c r="B28" s="12">
        <v>26</v>
      </c>
      <c r="C28" s="13" t="s">
        <v>221</v>
      </c>
      <c r="D28" s="14">
        <v>90</v>
      </c>
      <c r="E28" s="15"/>
      <c r="F28" s="14"/>
      <c r="G28" s="14"/>
      <c r="H28" s="14"/>
      <c r="I28" s="14"/>
      <c r="J28" s="14"/>
      <c r="M28" s="11">
        <f>D28+E28+F28+G28+H28</f>
        <v>90</v>
      </c>
      <c r="N28">
        <f>M28*0.17</f>
        <v>15.3</v>
      </c>
      <c r="O28">
        <f>I28*0.15</f>
        <v>0</v>
      </c>
      <c r="P28">
        <f>ROUND(N28+O28,0)</f>
        <v>15</v>
      </c>
    </row>
    <row r="29" spans="1:16" x14ac:dyDescent="0.25">
      <c r="A29" s="12" t="s">
        <v>222</v>
      </c>
      <c r="B29" s="12">
        <v>27</v>
      </c>
      <c r="C29" s="13" t="s">
        <v>223</v>
      </c>
      <c r="D29" s="14">
        <v>63</v>
      </c>
      <c r="E29" s="15"/>
      <c r="F29" s="14"/>
      <c r="G29" s="14"/>
      <c r="H29" s="14"/>
      <c r="I29" s="14"/>
      <c r="J29" s="14"/>
      <c r="M29" s="11">
        <f>D29+E29+F29+G29+H29</f>
        <v>63</v>
      </c>
      <c r="N29">
        <f>M29*0.17</f>
        <v>10.71</v>
      </c>
      <c r="O29">
        <f>I29*0.15</f>
        <v>0</v>
      </c>
      <c r="P29">
        <f>ROUND(N29+O29,0)</f>
        <v>11</v>
      </c>
    </row>
    <row r="30" spans="1:16" x14ac:dyDescent="0.25">
      <c r="A30" s="12" t="s">
        <v>224</v>
      </c>
      <c r="B30" s="12">
        <v>28</v>
      </c>
      <c r="C30" s="13" t="s">
        <v>225</v>
      </c>
      <c r="D30" s="14">
        <v>88</v>
      </c>
      <c r="E30" s="15"/>
      <c r="F30" s="14"/>
      <c r="G30" s="14"/>
      <c r="H30" s="14"/>
      <c r="I30" s="14"/>
      <c r="J30" s="14"/>
      <c r="M30" s="11">
        <f>D30+E30+F30+G30+H30</f>
        <v>88</v>
      </c>
      <c r="N30">
        <f>M30*0.17</f>
        <v>14.96</v>
      </c>
      <c r="O30">
        <f>I30*0.15</f>
        <v>0</v>
      </c>
      <c r="P30">
        <f>ROUND(N30+O30,0)</f>
        <v>15</v>
      </c>
    </row>
    <row r="31" spans="1:16" x14ac:dyDescent="0.25">
      <c r="A31" s="12" t="s">
        <v>226</v>
      </c>
      <c r="B31" s="12">
        <v>29</v>
      </c>
      <c r="C31" s="13" t="s">
        <v>227</v>
      </c>
      <c r="D31" s="14">
        <v>93</v>
      </c>
      <c r="E31" s="15"/>
      <c r="F31" s="14"/>
      <c r="G31" s="14"/>
      <c r="H31" s="14"/>
      <c r="I31" s="14"/>
      <c r="J31" s="14"/>
      <c r="M31" s="11">
        <f>D31+E31+F31+G31+H31</f>
        <v>93</v>
      </c>
      <c r="N31">
        <f>M31*0.17</f>
        <v>15.81</v>
      </c>
      <c r="O31">
        <f>I31*0.15</f>
        <v>0</v>
      </c>
      <c r="P31">
        <f>ROUND(N31+O31,0)</f>
        <v>16</v>
      </c>
    </row>
  </sheetData>
  <sheetProtection algorithmName="SHA-512" hashValue="fbiMLKn76E4B2gr1nhIZWidOA1TANYRLQyWue3AuGQIi5a8mVybxMk1Ehtv66vVzzvdnW/HfEcoPibWsE9BS0w==" saltValue="L/nXRTE7ayyM7XoZPiQL4w==" spinCount="100000" sheet="1" objects="1" scenarios="1"/>
  <dataValidations count="29">
    <dataValidation type="whole" allowBlank="1" showInputMessage="1" showErrorMessage="1" errorTitle="Valor fuera de rango" error="Ingrese un valor correcto" sqref="E3" xr:uid="{EE533C6E-E43F-4F25-9994-A099C1DB920E}">
      <formula1>0</formula1>
      <formula2>100</formula2>
    </dataValidation>
    <dataValidation type="whole" allowBlank="1" showInputMessage="1" showErrorMessage="1" errorTitle="Valor fuera de rango" error="Ingrese un valor correcto" sqref="E4" xr:uid="{7D38272F-0849-40D3-B6B2-CC18DC5636E3}">
      <formula1>0</formula1>
      <formula2>100</formula2>
    </dataValidation>
    <dataValidation type="whole" allowBlank="1" showInputMessage="1" showErrorMessage="1" errorTitle="Valor fuera de rango" error="Ingrese un valor correcto" sqref="E5" xr:uid="{B1BB1EC9-C4E1-4EB5-94A4-FA221FC39475}">
      <formula1>0</formula1>
      <formula2>100</formula2>
    </dataValidation>
    <dataValidation type="whole" allowBlank="1" showInputMessage="1" showErrorMessage="1" errorTitle="Valor fuera de rango" error="Ingrese un valor correcto" sqref="E6" xr:uid="{005A6B60-6424-4ECC-A4C8-343F507C4054}">
      <formula1>0</formula1>
      <formula2>100</formula2>
    </dataValidation>
    <dataValidation type="whole" allowBlank="1" showInputMessage="1" showErrorMessage="1" errorTitle="Valor fuera de rango" error="Ingrese un valor correcto" sqref="E7" xr:uid="{E189D276-CA3C-43BC-A990-9C2F5DD8B9D2}">
      <formula1>0</formula1>
      <formula2>100</formula2>
    </dataValidation>
    <dataValidation type="whole" allowBlank="1" showInputMessage="1" showErrorMessage="1" errorTitle="Valor fuera de rango" error="Ingrese un valor correcto" sqref="E8" xr:uid="{D3C7CA4F-DB1D-45EB-8C07-5FA6B407ACB9}">
      <formula1>0</formula1>
      <formula2>100</formula2>
    </dataValidation>
    <dataValidation type="whole" allowBlank="1" showInputMessage="1" showErrorMessage="1" errorTitle="Valor fuera de rango" error="Ingrese un valor correcto" sqref="E9" xr:uid="{D3A38EE0-3766-469C-978A-8F6BB4E66260}">
      <formula1>0</formula1>
      <formula2>100</formula2>
    </dataValidation>
    <dataValidation type="whole" allowBlank="1" showInputMessage="1" showErrorMessage="1" errorTitle="Valor fuera de rango" error="Ingrese un valor correcto" sqref="E10" xr:uid="{810C876A-4EC4-4806-832A-634520758453}">
      <formula1>0</formula1>
      <formula2>100</formula2>
    </dataValidation>
    <dataValidation type="whole" allowBlank="1" showInputMessage="1" showErrorMessage="1" errorTitle="Valor fuera de rango" error="Ingrese un valor correcto" sqref="E11" xr:uid="{E66A83C9-9058-4266-9190-8FB82F288A4B}">
      <formula1>0</formula1>
      <formula2>100</formula2>
    </dataValidation>
    <dataValidation type="whole" allowBlank="1" showInputMessage="1" showErrorMessage="1" errorTitle="Valor fuera de rango" error="Ingrese un valor correcto" sqref="E12" xr:uid="{0E05AD55-BD51-49C2-87F8-16A8F909DEE3}">
      <formula1>0</formula1>
      <formula2>100</formula2>
    </dataValidation>
    <dataValidation type="whole" allowBlank="1" showInputMessage="1" showErrorMessage="1" errorTitle="Valor fuera de rango" error="Ingrese un valor correcto" sqref="E13" xr:uid="{ABEFE1B3-0C4E-4818-B027-75A490AD4260}">
      <formula1>0</formula1>
      <formula2>100</formula2>
    </dataValidation>
    <dataValidation type="whole" allowBlank="1" showInputMessage="1" showErrorMessage="1" errorTitle="Valor fuera de rango" error="Ingrese un valor correcto" sqref="E14" xr:uid="{92BC14E1-71D1-4873-BAEE-904B6ADAFA27}">
      <formula1>0</formula1>
      <formula2>100</formula2>
    </dataValidation>
    <dataValidation type="whole" allowBlank="1" showInputMessage="1" showErrorMessage="1" errorTitle="Valor fuera de rango" error="Ingrese un valor correcto" sqref="E15" xr:uid="{6F4630F3-229C-49ED-AC6E-ADC43B1B4C36}">
      <formula1>0</formula1>
      <formula2>100</formula2>
    </dataValidation>
    <dataValidation type="whole" allowBlank="1" showInputMessage="1" showErrorMessage="1" errorTitle="Valor fuera de rango" error="Ingrese un valor correcto" sqref="E16" xr:uid="{EEFB8CC0-69FE-4CEC-9E69-F563E934C329}">
      <formula1>0</formula1>
      <formula2>100</formula2>
    </dataValidation>
    <dataValidation type="whole" allowBlank="1" showInputMessage="1" showErrorMessage="1" errorTitle="Valor fuera de rango" error="Ingrese un valor correcto" sqref="E17" xr:uid="{D6054FD4-0409-4886-BD00-DF4A27CD0037}">
      <formula1>0</formula1>
      <formula2>100</formula2>
    </dataValidation>
    <dataValidation type="whole" allowBlank="1" showInputMessage="1" showErrorMessage="1" errorTitle="Valor fuera de rango" error="Ingrese un valor correcto" sqref="E18" xr:uid="{4189347C-4B0F-42CD-9B1F-A959D4879105}">
      <formula1>0</formula1>
      <formula2>100</formula2>
    </dataValidation>
    <dataValidation type="whole" allowBlank="1" showInputMessage="1" showErrorMessage="1" errorTitle="Valor fuera de rango" error="Ingrese un valor correcto" sqref="E19" xr:uid="{C4366FF1-BADC-440A-B349-8AF2881C8BDA}">
      <formula1>0</formula1>
      <formula2>100</formula2>
    </dataValidation>
    <dataValidation type="whole" allowBlank="1" showInputMessage="1" showErrorMessage="1" errorTitle="Valor fuera de rango" error="Ingrese un valor correcto" sqref="E20" xr:uid="{285E4232-8A33-4915-9FD1-EE840F288D78}">
      <formula1>0</formula1>
      <formula2>100</formula2>
    </dataValidation>
    <dataValidation type="whole" allowBlank="1" showInputMessage="1" showErrorMessage="1" errorTitle="Valor fuera de rango" error="Ingrese un valor correcto" sqref="E21" xr:uid="{6FD4E1E7-6F30-484B-A631-B15DE4DE5E6D}">
      <formula1>0</formula1>
      <formula2>100</formula2>
    </dataValidation>
    <dataValidation type="whole" allowBlank="1" showInputMessage="1" showErrorMessage="1" errorTitle="Valor fuera de rango" error="Ingrese un valor correcto" sqref="E22" xr:uid="{CC878677-BD8B-44A9-9D4F-F44CE9A0DABB}">
      <formula1>0</formula1>
      <formula2>100</formula2>
    </dataValidation>
    <dataValidation type="whole" allowBlank="1" showInputMessage="1" showErrorMessage="1" errorTitle="Valor fuera de rango" error="Ingrese un valor correcto" sqref="E23" xr:uid="{5378FFE1-3484-4E70-8BA6-5A1F6127035C}">
      <formula1>0</formula1>
      <formula2>100</formula2>
    </dataValidation>
    <dataValidation type="whole" allowBlank="1" showInputMessage="1" showErrorMessage="1" errorTitle="Valor fuera de rango" error="Ingrese un valor correcto" sqref="E24" xr:uid="{9B29083E-ABF0-4C04-9937-DEE384CDAD2A}">
      <formula1>0</formula1>
      <formula2>100</formula2>
    </dataValidation>
    <dataValidation type="whole" allowBlank="1" showInputMessage="1" showErrorMessage="1" errorTitle="Valor fuera de rango" error="Ingrese un valor correcto" sqref="E25" xr:uid="{49EBBAB7-D9AC-43A6-8127-A2F29692A6C2}">
      <formula1>0</formula1>
      <formula2>100</formula2>
    </dataValidation>
    <dataValidation type="whole" allowBlank="1" showInputMessage="1" showErrorMessage="1" errorTitle="Valor fuera de rango" error="Ingrese un valor correcto" sqref="E26" xr:uid="{78C4C7C8-AFC9-4E43-A391-E8CCCA3202BD}">
      <formula1>0</formula1>
      <formula2>100</formula2>
    </dataValidation>
    <dataValidation type="whole" allowBlank="1" showInputMessage="1" showErrorMessage="1" errorTitle="Valor fuera de rango" error="Ingrese un valor correcto" sqref="E27" xr:uid="{1EF30A2B-E938-4C50-9272-F9C087911130}">
      <formula1>0</formula1>
      <formula2>100</formula2>
    </dataValidation>
    <dataValidation type="whole" allowBlank="1" showInputMessage="1" showErrorMessage="1" errorTitle="Valor fuera de rango" error="Ingrese un valor correcto" sqref="E28" xr:uid="{253B338A-EA7C-4DC7-9F9C-91A03160F3F5}">
      <formula1>0</formula1>
      <formula2>100</formula2>
    </dataValidation>
    <dataValidation type="whole" allowBlank="1" showInputMessage="1" showErrorMessage="1" errorTitle="Valor fuera de rango" error="Ingrese un valor correcto" sqref="E29" xr:uid="{3C98E550-12C6-4395-92A4-56305E0F5589}">
      <formula1>0</formula1>
      <formula2>100</formula2>
    </dataValidation>
    <dataValidation type="whole" allowBlank="1" showInputMessage="1" showErrorMessage="1" errorTitle="Valor fuera de rango" error="Ingrese un valor correcto" sqref="E30" xr:uid="{726A8EF0-80EF-4953-8E79-DF15F93C08D3}">
      <formula1>0</formula1>
      <formula2>100</formula2>
    </dataValidation>
    <dataValidation type="whole" allowBlank="1" showInputMessage="1" showErrorMessage="1" errorTitle="Valor fuera de rango" error="Ingrese un valor correcto" sqref="E31" xr:uid="{28999A74-3F0A-4D6F-8C1B-2E40B6D14743}">
      <formula1>0</formula1>
      <formula2>100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ED45A-94EB-456C-80B5-D8FC1486BF00}">
  <dimension ref="A1:P31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167</v>
      </c>
      <c r="C1" s="1" t="s">
        <v>168</v>
      </c>
      <c r="D1" s="5" t="s">
        <v>351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350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170</v>
      </c>
      <c r="B3" s="12">
        <v>1</v>
      </c>
      <c r="C3" s="13" t="s">
        <v>171</v>
      </c>
      <c r="D3" s="14">
        <v>90</v>
      </c>
      <c r="E3" s="15"/>
      <c r="F3" s="14"/>
      <c r="G3" s="14"/>
      <c r="H3" s="14"/>
      <c r="I3" s="14"/>
      <c r="J3" s="14"/>
      <c r="M3" s="11">
        <f>D3+E3+F3+G3+H3</f>
        <v>90</v>
      </c>
      <c r="N3">
        <f>M3*0.17</f>
        <v>15.3</v>
      </c>
      <c r="O3">
        <f>I3*0.15</f>
        <v>0</v>
      </c>
      <c r="P3">
        <f>ROUND(N3+O3,0)</f>
        <v>15</v>
      </c>
    </row>
    <row r="4" spans="1:16" x14ac:dyDescent="0.25">
      <c r="A4" s="12" t="s">
        <v>172</v>
      </c>
      <c r="B4" s="12">
        <v>2</v>
      </c>
      <c r="C4" s="13" t="s">
        <v>173</v>
      </c>
      <c r="D4" s="14">
        <v>74</v>
      </c>
      <c r="E4" s="15"/>
      <c r="F4" s="14"/>
      <c r="G4" s="14"/>
      <c r="H4" s="14"/>
      <c r="I4" s="14"/>
      <c r="J4" s="14"/>
      <c r="M4" s="11">
        <f>D4+E4+F4+G4+H4</f>
        <v>74</v>
      </c>
      <c r="N4">
        <f>M4*0.17</f>
        <v>12.58</v>
      </c>
      <c r="O4">
        <f>I4*0.15</f>
        <v>0</v>
      </c>
      <c r="P4">
        <f>ROUND(N4+O4,0)</f>
        <v>13</v>
      </c>
    </row>
    <row r="5" spans="1:16" x14ac:dyDescent="0.25">
      <c r="A5" s="12" t="s">
        <v>174</v>
      </c>
      <c r="B5" s="12">
        <v>3</v>
      </c>
      <c r="C5" s="13" t="s">
        <v>175</v>
      </c>
      <c r="D5" s="14">
        <v>100</v>
      </c>
      <c r="E5" s="15"/>
      <c r="F5" s="14"/>
      <c r="G5" s="14"/>
      <c r="H5" s="14"/>
      <c r="I5" s="14"/>
      <c r="J5" s="14"/>
      <c r="M5" s="11">
        <f>D5+E5+F5+G5+H5</f>
        <v>100</v>
      </c>
      <c r="N5">
        <f>M5*0.17</f>
        <v>17</v>
      </c>
      <c r="O5">
        <f>I5*0.15</f>
        <v>0</v>
      </c>
      <c r="P5">
        <f>ROUND(N5+O5,0)</f>
        <v>17</v>
      </c>
    </row>
    <row r="6" spans="1:16" x14ac:dyDescent="0.25">
      <c r="A6" s="12" t="s">
        <v>176</v>
      </c>
      <c r="B6" s="12">
        <v>4</v>
      </c>
      <c r="C6" s="13" t="s">
        <v>177</v>
      </c>
      <c r="D6" s="14">
        <v>71</v>
      </c>
      <c r="E6" s="15"/>
      <c r="F6" s="14"/>
      <c r="G6" s="14"/>
      <c r="H6" s="14"/>
      <c r="I6" s="14"/>
      <c r="J6" s="14"/>
      <c r="M6" s="11">
        <f>D6+E6+F6+G6+H6</f>
        <v>71</v>
      </c>
      <c r="N6">
        <f>M6*0.17</f>
        <v>12.07</v>
      </c>
      <c r="O6">
        <f>I6*0.15</f>
        <v>0</v>
      </c>
      <c r="P6">
        <f>ROUND(N6+O6,0)</f>
        <v>12</v>
      </c>
    </row>
    <row r="7" spans="1:16" x14ac:dyDescent="0.25">
      <c r="A7" s="12" t="s">
        <v>178</v>
      </c>
      <c r="B7" s="12">
        <v>5</v>
      </c>
      <c r="C7" s="13" t="s">
        <v>179</v>
      </c>
      <c r="D7" s="14">
        <v>94</v>
      </c>
      <c r="E7" s="15"/>
      <c r="F7" s="14"/>
      <c r="G7" s="14"/>
      <c r="H7" s="14"/>
      <c r="I7" s="14"/>
      <c r="J7" s="14"/>
      <c r="M7" s="11">
        <f>D7+E7+F7+G7+H7</f>
        <v>94</v>
      </c>
      <c r="N7">
        <f>M7*0.17</f>
        <v>15.98</v>
      </c>
      <c r="O7">
        <f>I7*0.15</f>
        <v>0</v>
      </c>
      <c r="P7">
        <f>ROUND(N7+O7,0)</f>
        <v>16</v>
      </c>
    </row>
    <row r="8" spans="1:16" x14ac:dyDescent="0.25">
      <c r="A8" s="12" t="s">
        <v>180</v>
      </c>
      <c r="B8" s="12">
        <v>6</v>
      </c>
      <c r="C8" s="13" t="s">
        <v>181</v>
      </c>
      <c r="D8" s="14">
        <v>100</v>
      </c>
      <c r="E8" s="15"/>
      <c r="F8" s="14"/>
      <c r="G8" s="14"/>
      <c r="H8" s="14"/>
      <c r="I8" s="14"/>
      <c r="J8" s="14"/>
      <c r="M8" s="11">
        <f>D8+E8+F8+G8+H8</f>
        <v>100</v>
      </c>
      <c r="N8">
        <f>M8*0.17</f>
        <v>17</v>
      </c>
      <c r="O8">
        <f>I8*0.15</f>
        <v>0</v>
      </c>
      <c r="P8">
        <f>ROUND(N8+O8,0)</f>
        <v>17</v>
      </c>
    </row>
    <row r="9" spans="1:16" x14ac:dyDescent="0.25">
      <c r="A9" s="12" t="s">
        <v>182</v>
      </c>
      <c r="B9" s="12">
        <v>7</v>
      </c>
      <c r="C9" s="13" t="s">
        <v>183</v>
      </c>
      <c r="D9" s="14">
        <v>93</v>
      </c>
      <c r="E9" s="15"/>
      <c r="F9" s="14"/>
      <c r="G9" s="14"/>
      <c r="H9" s="14"/>
      <c r="I9" s="14"/>
      <c r="J9" s="14"/>
      <c r="M9" s="11">
        <f>D9+E9+F9+G9+H9</f>
        <v>93</v>
      </c>
      <c r="N9">
        <f>M9*0.17</f>
        <v>15.81</v>
      </c>
      <c r="O9">
        <f>I9*0.15</f>
        <v>0</v>
      </c>
      <c r="P9">
        <f>ROUND(N9+O9,0)</f>
        <v>16</v>
      </c>
    </row>
    <row r="10" spans="1:16" x14ac:dyDescent="0.25">
      <c r="A10" s="12" t="s">
        <v>184</v>
      </c>
      <c r="B10" s="12">
        <v>8</v>
      </c>
      <c r="C10" s="13" t="s">
        <v>185</v>
      </c>
      <c r="D10" s="14">
        <v>93</v>
      </c>
      <c r="E10" s="15"/>
      <c r="F10" s="14"/>
      <c r="G10" s="14"/>
      <c r="H10" s="14"/>
      <c r="I10" s="14"/>
      <c r="J10" s="14"/>
      <c r="M10" s="11">
        <f>D10+E10+F10+G10+H10</f>
        <v>93</v>
      </c>
      <c r="N10">
        <f>M10*0.17</f>
        <v>15.81</v>
      </c>
      <c r="O10">
        <f>I10*0.15</f>
        <v>0</v>
      </c>
      <c r="P10">
        <f>ROUND(N10+O10,0)</f>
        <v>16</v>
      </c>
    </row>
    <row r="11" spans="1:16" x14ac:dyDescent="0.25">
      <c r="A11" s="12" t="s">
        <v>186</v>
      </c>
      <c r="B11" s="12">
        <v>9</v>
      </c>
      <c r="C11" s="13" t="s">
        <v>187</v>
      </c>
      <c r="D11" s="14">
        <v>89</v>
      </c>
      <c r="E11" s="15"/>
      <c r="F11" s="14"/>
      <c r="G11" s="14"/>
      <c r="H11" s="14"/>
      <c r="I11" s="14"/>
      <c r="J11" s="14"/>
      <c r="M11" s="11">
        <f>D11+E11+F11+G11+H11</f>
        <v>89</v>
      </c>
      <c r="N11">
        <f>M11*0.17</f>
        <v>15.13</v>
      </c>
      <c r="O11">
        <f>I11*0.15</f>
        <v>0</v>
      </c>
      <c r="P11">
        <f>ROUND(N11+O11,0)</f>
        <v>15</v>
      </c>
    </row>
    <row r="12" spans="1:16" x14ac:dyDescent="0.25">
      <c r="A12" s="12" t="s">
        <v>188</v>
      </c>
      <c r="B12" s="12">
        <v>10</v>
      </c>
      <c r="C12" s="13" t="s">
        <v>189</v>
      </c>
      <c r="D12" s="14">
        <v>100</v>
      </c>
      <c r="E12" s="15"/>
      <c r="F12" s="14"/>
      <c r="G12" s="14"/>
      <c r="H12" s="14"/>
      <c r="I12" s="14"/>
      <c r="J12" s="14"/>
      <c r="M12" s="11">
        <f>D12+E12+F12+G12+H12</f>
        <v>100</v>
      </c>
      <c r="N12">
        <f>M12*0.17</f>
        <v>17</v>
      </c>
      <c r="O12">
        <f>I12*0.15</f>
        <v>0</v>
      </c>
      <c r="P12">
        <f>ROUND(N12+O12,0)</f>
        <v>17</v>
      </c>
    </row>
    <row r="13" spans="1:16" x14ac:dyDescent="0.25">
      <c r="A13" s="12" t="s">
        <v>190</v>
      </c>
      <c r="B13" s="12">
        <v>11</v>
      </c>
      <c r="C13" s="13" t="s">
        <v>191</v>
      </c>
      <c r="D13" s="14">
        <v>100</v>
      </c>
      <c r="E13" s="15"/>
      <c r="F13" s="14"/>
      <c r="G13" s="14"/>
      <c r="H13" s="14"/>
      <c r="I13" s="14"/>
      <c r="J13" s="14"/>
      <c r="M13" s="11">
        <f>D13+E13+F13+G13+H13</f>
        <v>100</v>
      </c>
      <c r="N13">
        <f>M13*0.17</f>
        <v>17</v>
      </c>
      <c r="O13">
        <f>I13*0.15</f>
        <v>0</v>
      </c>
      <c r="P13">
        <f>ROUND(N13+O13,0)</f>
        <v>17</v>
      </c>
    </row>
    <row r="14" spans="1:16" x14ac:dyDescent="0.25">
      <c r="A14" s="12" t="s">
        <v>192</v>
      </c>
      <c r="B14" s="12">
        <v>12</v>
      </c>
      <c r="C14" s="13" t="s">
        <v>193</v>
      </c>
      <c r="D14" s="14">
        <v>91</v>
      </c>
      <c r="E14" s="15"/>
      <c r="F14" s="14"/>
      <c r="G14" s="14"/>
      <c r="H14" s="14"/>
      <c r="I14" s="14"/>
      <c r="J14" s="14"/>
      <c r="M14" s="11">
        <f>D14+E14+F14+G14+H14</f>
        <v>91</v>
      </c>
      <c r="N14">
        <f>M14*0.17</f>
        <v>15.47</v>
      </c>
      <c r="O14">
        <f>I14*0.15</f>
        <v>0</v>
      </c>
      <c r="P14">
        <f>ROUND(N14+O14,0)</f>
        <v>15</v>
      </c>
    </row>
    <row r="15" spans="1:16" x14ac:dyDescent="0.25">
      <c r="A15" s="12" t="s">
        <v>194</v>
      </c>
      <c r="B15" s="12">
        <v>13</v>
      </c>
      <c r="C15" s="13" t="s">
        <v>195</v>
      </c>
      <c r="D15" s="14">
        <v>96</v>
      </c>
      <c r="E15" s="15"/>
      <c r="F15" s="14"/>
      <c r="G15" s="14"/>
      <c r="H15" s="14"/>
      <c r="I15" s="14"/>
      <c r="J15" s="14"/>
      <c r="M15" s="11">
        <f>D15+E15+F15+G15+H15</f>
        <v>96</v>
      </c>
      <c r="N15">
        <f>M15*0.17</f>
        <v>16.32</v>
      </c>
      <c r="O15">
        <f>I15*0.15</f>
        <v>0</v>
      </c>
      <c r="P15">
        <f>ROUND(N15+O15,0)</f>
        <v>16</v>
      </c>
    </row>
    <row r="16" spans="1:16" x14ac:dyDescent="0.25">
      <c r="A16" s="12" t="s">
        <v>196</v>
      </c>
      <c r="B16" s="12">
        <v>14</v>
      </c>
      <c r="C16" s="13" t="s">
        <v>197</v>
      </c>
      <c r="D16" s="14">
        <v>100</v>
      </c>
      <c r="E16" s="15"/>
      <c r="F16" s="14"/>
      <c r="G16" s="14"/>
      <c r="H16" s="14"/>
      <c r="I16" s="14"/>
      <c r="J16" s="14"/>
      <c r="M16" s="11">
        <f>D16+E16+F16+G16+H16</f>
        <v>100</v>
      </c>
      <c r="N16">
        <f>M16*0.17</f>
        <v>17</v>
      </c>
      <c r="O16">
        <f>I16*0.15</f>
        <v>0</v>
      </c>
      <c r="P16">
        <f>ROUND(N16+O16,0)</f>
        <v>17</v>
      </c>
    </row>
    <row r="17" spans="1:16" x14ac:dyDescent="0.25">
      <c r="A17" s="12" t="s">
        <v>198</v>
      </c>
      <c r="B17" s="12">
        <v>15</v>
      </c>
      <c r="C17" s="13" t="s">
        <v>199</v>
      </c>
      <c r="D17" s="14">
        <v>80</v>
      </c>
      <c r="E17" s="15"/>
      <c r="F17" s="14"/>
      <c r="G17" s="14"/>
      <c r="H17" s="14"/>
      <c r="I17" s="14"/>
      <c r="J17" s="14"/>
      <c r="M17" s="11">
        <f>D17+E17+F17+G17+H17</f>
        <v>80</v>
      </c>
      <c r="N17">
        <f>M17*0.17</f>
        <v>13.600000000000001</v>
      </c>
      <c r="O17">
        <f>I17*0.15</f>
        <v>0</v>
      </c>
      <c r="P17">
        <f>ROUND(N17+O17,0)</f>
        <v>14</v>
      </c>
    </row>
    <row r="18" spans="1:16" x14ac:dyDescent="0.25">
      <c r="A18" s="12" t="s">
        <v>200</v>
      </c>
      <c r="B18" s="12">
        <v>16</v>
      </c>
      <c r="C18" s="13" t="s">
        <v>201</v>
      </c>
      <c r="D18" s="14">
        <v>79</v>
      </c>
      <c r="E18" s="15"/>
      <c r="F18" s="14"/>
      <c r="G18" s="14"/>
      <c r="H18" s="14"/>
      <c r="I18" s="14"/>
      <c r="J18" s="14"/>
      <c r="M18" s="11">
        <f>D18+E18+F18+G18+H18</f>
        <v>79</v>
      </c>
      <c r="N18">
        <f>M18*0.17</f>
        <v>13.430000000000001</v>
      </c>
      <c r="O18">
        <f>I18*0.15</f>
        <v>0</v>
      </c>
      <c r="P18">
        <f>ROUND(N18+O18,0)</f>
        <v>13</v>
      </c>
    </row>
    <row r="19" spans="1:16" x14ac:dyDescent="0.25">
      <c r="A19" s="12" t="s">
        <v>202</v>
      </c>
      <c r="B19" s="12">
        <v>17</v>
      </c>
      <c r="C19" s="13" t="s">
        <v>203</v>
      </c>
      <c r="D19" s="14">
        <v>98</v>
      </c>
      <c r="E19" s="15"/>
      <c r="F19" s="14"/>
      <c r="G19" s="14"/>
      <c r="H19" s="14"/>
      <c r="I19" s="14"/>
      <c r="J19" s="14"/>
      <c r="M19" s="11">
        <f>D19+E19+F19+G19+H19</f>
        <v>98</v>
      </c>
      <c r="N19">
        <f>M19*0.17</f>
        <v>16.66</v>
      </c>
      <c r="O19">
        <f>I19*0.15</f>
        <v>0</v>
      </c>
      <c r="P19">
        <f>ROUND(N19+O19,0)</f>
        <v>17</v>
      </c>
    </row>
    <row r="20" spans="1:16" x14ac:dyDescent="0.25">
      <c r="A20" s="12" t="s">
        <v>204</v>
      </c>
      <c r="B20" s="12">
        <v>18</v>
      </c>
      <c r="C20" s="13" t="s">
        <v>205</v>
      </c>
      <c r="D20" s="14">
        <v>100</v>
      </c>
      <c r="E20" s="15"/>
      <c r="F20" s="14"/>
      <c r="G20" s="14"/>
      <c r="H20" s="14"/>
      <c r="I20" s="14"/>
      <c r="J20" s="14"/>
      <c r="M20" s="11">
        <f>D20+E20+F20+G20+H20</f>
        <v>100</v>
      </c>
      <c r="N20">
        <f>M20*0.17</f>
        <v>17</v>
      </c>
      <c r="O20">
        <f>I20*0.15</f>
        <v>0</v>
      </c>
      <c r="P20">
        <f>ROUND(N20+O20,0)</f>
        <v>17</v>
      </c>
    </row>
    <row r="21" spans="1:16" x14ac:dyDescent="0.25">
      <c r="A21" s="12" t="s">
        <v>206</v>
      </c>
      <c r="B21" s="12">
        <v>19</v>
      </c>
      <c r="C21" s="13" t="s">
        <v>207</v>
      </c>
      <c r="D21" s="14">
        <v>84</v>
      </c>
      <c r="E21" s="15"/>
      <c r="F21" s="14"/>
      <c r="G21" s="14"/>
      <c r="H21" s="14"/>
      <c r="I21" s="14"/>
      <c r="J21" s="14"/>
      <c r="M21" s="11">
        <f>D21+E21+F21+G21+H21</f>
        <v>84</v>
      </c>
      <c r="N21">
        <f>M21*0.17</f>
        <v>14.280000000000001</v>
      </c>
      <c r="O21">
        <f>I21*0.15</f>
        <v>0</v>
      </c>
      <c r="P21">
        <f>ROUND(N21+O21,0)</f>
        <v>14</v>
      </c>
    </row>
    <row r="22" spans="1:16" x14ac:dyDescent="0.25">
      <c r="A22" s="12" t="s">
        <v>208</v>
      </c>
      <c r="B22" s="12">
        <v>20</v>
      </c>
      <c r="C22" s="13" t="s">
        <v>209</v>
      </c>
      <c r="D22" s="14">
        <v>88</v>
      </c>
      <c r="E22" s="15"/>
      <c r="F22" s="14"/>
      <c r="G22" s="14"/>
      <c r="H22" s="14"/>
      <c r="I22" s="14"/>
      <c r="J22" s="14"/>
      <c r="M22" s="11">
        <f>D22+E22+F22+G22+H22</f>
        <v>88</v>
      </c>
      <c r="N22">
        <f>M22*0.17</f>
        <v>14.96</v>
      </c>
      <c r="O22">
        <f>I22*0.15</f>
        <v>0</v>
      </c>
      <c r="P22">
        <f>ROUND(N22+O22,0)</f>
        <v>15</v>
      </c>
    </row>
    <row r="23" spans="1:16" x14ac:dyDescent="0.25">
      <c r="A23" s="12" t="s">
        <v>210</v>
      </c>
      <c r="B23" s="12">
        <v>21</v>
      </c>
      <c r="C23" s="13" t="s">
        <v>211</v>
      </c>
      <c r="D23" s="14">
        <v>86</v>
      </c>
      <c r="E23" s="15"/>
      <c r="F23" s="14"/>
      <c r="G23" s="14"/>
      <c r="H23" s="14"/>
      <c r="I23" s="14"/>
      <c r="J23" s="14"/>
      <c r="M23" s="11">
        <f>D23+E23+F23+G23+H23</f>
        <v>86</v>
      </c>
      <c r="N23">
        <f>M23*0.17</f>
        <v>14.620000000000001</v>
      </c>
      <c r="O23">
        <f>I23*0.15</f>
        <v>0</v>
      </c>
      <c r="P23">
        <f>ROUND(N23+O23,0)</f>
        <v>15</v>
      </c>
    </row>
    <row r="24" spans="1:16" x14ac:dyDescent="0.25">
      <c r="A24" s="12" t="s">
        <v>212</v>
      </c>
      <c r="B24" s="12">
        <v>22</v>
      </c>
      <c r="C24" s="13" t="s">
        <v>213</v>
      </c>
      <c r="D24" s="14">
        <v>98</v>
      </c>
      <c r="E24" s="15"/>
      <c r="F24" s="14"/>
      <c r="G24" s="14"/>
      <c r="H24" s="14"/>
      <c r="I24" s="14"/>
      <c r="J24" s="14"/>
      <c r="M24" s="11">
        <f>D24+E24+F24+G24+H24</f>
        <v>98</v>
      </c>
      <c r="N24">
        <f>M24*0.17</f>
        <v>16.66</v>
      </c>
      <c r="O24">
        <f>I24*0.15</f>
        <v>0</v>
      </c>
      <c r="P24">
        <f>ROUND(N24+O24,0)</f>
        <v>17</v>
      </c>
    </row>
    <row r="25" spans="1:16" x14ac:dyDescent="0.25">
      <c r="A25" s="12" t="s">
        <v>214</v>
      </c>
      <c r="B25" s="12">
        <v>23</v>
      </c>
      <c r="C25" s="13" t="s">
        <v>215</v>
      </c>
      <c r="D25" s="14">
        <v>82</v>
      </c>
      <c r="E25" s="15"/>
      <c r="F25" s="14"/>
      <c r="G25" s="14"/>
      <c r="H25" s="14"/>
      <c r="I25" s="14"/>
      <c r="J25" s="14"/>
      <c r="M25" s="11">
        <f>D25+E25+F25+G25+H25</f>
        <v>82</v>
      </c>
      <c r="N25">
        <f>M25*0.17</f>
        <v>13.940000000000001</v>
      </c>
      <c r="O25">
        <f>I25*0.15</f>
        <v>0</v>
      </c>
      <c r="P25">
        <f>ROUND(N25+O25,0)</f>
        <v>14</v>
      </c>
    </row>
    <row r="26" spans="1:16" x14ac:dyDescent="0.25">
      <c r="A26" s="12" t="s">
        <v>216</v>
      </c>
      <c r="B26" s="12">
        <v>24</v>
      </c>
      <c r="C26" s="13" t="s">
        <v>217</v>
      </c>
      <c r="D26" s="14">
        <v>85</v>
      </c>
      <c r="E26" s="15"/>
      <c r="F26" s="14"/>
      <c r="G26" s="14"/>
      <c r="H26" s="14"/>
      <c r="I26" s="14"/>
      <c r="J26" s="14"/>
      <c r="M26" s="11">
        <f>D26+E26+F26+G26+H26</f>
        <v>85</v>
      </c>
      <c r="N26">
        <f>M26*0.17</f>
        <v>14.450000000000001</v>
      </c>
      <c r="O26">
        <f>I26*0.15</f>
        <v>0</v>
      </c>
      <c r="P26">
        <f>ROUND(N26+O26,0)</f>
        <v>14</v>
      </c>
    </row>
    <row r="27" spans="1:16" x14ac:dyDescent="0.25">
      <c r="A27" s="12" t="s">
        <v>218</v>
      </c>
      <c r="B27" s="12">
        <v>25</v>
      </c>
      <c r="C27" s="13" t="s">
        <v>219</v>
      </c>
      <c r="D27" s="14">
        <v>97</v>
      </c>
      <c r="E27" s="15"/>
      <c r="F27" s="14"/>
      <c r="G27" s="14"/>
      <c r="H27" s="14"/>
      <c r="I27" s="14"/>
      <c r="J27" s="14"/>
      <c r="M27" s="11">
        <f>D27+E27+F27+G27+H27</f>
        <v>97</v>
      </c>
      <c r="N27">
        <f>M27*0.17</f>
        <v>16.490000000000002</v>
      </c>
      <c r="O27">
        <f>I27*0.15</f>
        <v>0</v>
      </c>
      <c r="P27">
        <f>ROUND(N27+O27,0)</f>
        <v>16</v>
      </c>
    </row>
    <row r="28" spans="1:16" x14ac:dyDescent="0.25">
      <c r="A28" s="12" t="s">
        <v>220</v>
      </c>
      <c r="B28" s="12">
        <v>26</v>
      </c>
      <c r="C28" s="13" t="s">
        <v>221</v>
      </c>
      <c r="D28" s="14">
        <v>98</v>
      </c>
      <c r="E28" s="15"/>
      <c r="F28" s="14"/>
      <c r="G28" s="14"/>
      <c r="H28" s="14"/>
      <c r="I28" s="14"/>
      <c r="J28" s="14"/>
      <c r="M28" s="11">
        <f>D28+E28+F28+G28+H28</f>
        <v>98</v>
      </c>
      <c r="N28">
        <f>M28*0.17</f>
        <v>16.66</v>
      </c>
      <c r="O28">
        <f>I28*0.15</f>
        <v>0</v>
      </c>
      <c r="P28">
        <f>ROUND(N28+O28,0)</f>
        <v>17</v>
      </c>
    </row>
    <row r="29" spans="1:16" x14ac:dyDescent="0.25">
      <c r="A29" s="12" t="s">
        <v>222</v>
      </c>
      <c r="B29" s="12">
        <v>27</v>
      </c>
      <c r="C29" s="13" t="s">
        <v>223</v>
      </c>
      <c r="D29" s="14">
        <v>77</v>
      </c>
      <c r="E29" s="15"/>
      <c r="F29" s="14"/>
      <c r="G29" s="14"/>
      <c r="H29" s="14"/>
      <c r="I29" s="14"/>
      <c r="J29" s="14"/>
      <c r="M29" s="11">
        <f>D29+E29+F29+G29+H29</f>
        <v>77</v>
      </c>
      <c r="N29">
        <f>M29*0.17</f>
        <v>13.090000000000002</v>
      </c>
      <c r="O29">
        <f>I29*0.15</f>
        <v>0</v>
      </c>
      <c r="P29">
        <f>ROUND(N29+O29,0)</f>
        <v>13</v>
      </c>
    </row>
    <row r="30" spans="1:16" x14ac:dyDescent="0.25">
      <c r="A30" s="12" t="s">
        <v>224</v>
      </c>
      <c r="B30" s="12">
        <v>28</v>
      </c>
      <c r="C30" s="13" t="s">
        <v>225</v>
      </c>
      <c r="D30" s="14">
        <v>99</v>
      </c>
      <c r="E30" s="15"/>
      <c r="F30" s="14"/>
      <c r="G30" s="14"/>
      <c r="H30" s="14"/>
      <c r="I30" s="14"/>
      <c r="J30" s="14"/>
      <c r="M30" s="11">
        <f>D30+E30+F30+G30+H30</f>
        <v>99</v>
      </c>
      <c r="N30">
        <f>M30*0.17</f>
        <v>16.830000000000002</v>
      </c>
      <c r="O30">
        <f>I30*0.15</f>
        <v>0</v>
      </c>
      <c r="P30">
        <f>ROUND(N30+O30,0)</f>
        <v>17</v>
      </c>
    </row>
    <row r="31" spans="1:16" x14ac:dyDescent="0.25">
      <c r="A31" s="12" t="s">
        <v>226</v>
      </c>
      <c r="B31" s="12">
        <v>29</v>
      </c>
      <c r="C31" s="13" t="s">
        <v>227</v>
      </c>
      <c r="D31" s="14">
        <v>94</v>
      </c>
      <c r="E31" s="15"/>
      <c r="F31" s="14"/>
      <c r="G31" s="14"/>
      <c r="H31" s="14"/>
      <c r="I31" s="14"/>
      <c r="J31" s="14"/>
      <c r="M31" s="11">
        <f>D31+E31+F31+G31+H31</f>
        <v>94</v>
      </c>
      <c r="N31">
        <f>M31*0.17</f>
        <v>15.98</v>
      </c>
      <c r="O31">
        <f>I31*0.15</f>
        <v>0</v>
      </c>
      <c r="P31">
        <f>ROUND(N31+O31,0)</f>
        <v>16</v>
      </c>
    </row>
  </sheetData>
  <sheetProtection algorithmName="SHA-512" hashValue="RaUBazGJ29IpL9SKhaA3yIfeAx1StfZXQVl4UQGX4sLEfxwjsHXiLvRlDP0grH3KMuGbTJQjTit9885/Z7KuIg==" saltValue="glGuSmIdbGJrExQMMz/sXg==" spinCount="100000" sheet="1" objects="1" scenarios="1"/>
  <dataValidations count="29">
    <dataValidation type="whole" allowBlank="1" showInputMessage="1" showErrorMessage="1" errorTitle="Valor fuera de rango" error="Ingrese un valor correcto" sqref="E3" xr:uid="{11629D3F-4605-4779-A4CB-91D5CC4D168B}">
      <formula1>0</formula1>
      <formula2>100</formula2>
    </dataValidation>
    <dataValidation type="whole" allowBlank="1" showInputMessage="1" showErrorMessage="1" errorTitle="Valor fuera de rango" error="Ingrese un valor correcto" sqref="E4" xr:uid="{7C2BDA9B-164F-44AC-BA7B-3324A3E0B287}">
      <formula1>0</formula1>
      <formula2>100</formula2>
    </dataValidation>
    <dataValidation type="whole" allowBlank="1" showInputMessage="1" showErrorMessage="1" errorTitle="Valor fuera de rango" error="Ingrese un valor correcto" sqref="E5" xr:uid="{3FB9088A-72B6-4535-B164-9B36794CD0BB}">
      <formula1>0</formula1>
      <formula2>100</formula2>
    </dataValidation>
    <dataValidation type="whole" allowBlank="1" showInputMessage="1" showErrorMessage="1" errorTitle="Valor fuera de rango" error="Ingrese un valor correcto" sqref="E6" xr:uid="{9F043F8C-ABAB-4731-89EE-6B860B836FA6}">
      <formula1>0</formula1>
      <formula2>100</formula2>
    </dataValidation>
    <dataValidation type="whole" allowBlank="1" showInputMessage="1" showErrorMessage="1" errorTitle="Valor fuera de rango" error="Ingrese un valor correcto" sqref="E7" xr:uid="{CE069FC3-F786-4D59-95DE-58BBF20AAA9B}">
      <formula1>0</formula1>
      <formula2>100</formula2>
    </dataValidation>
    <dataValidation type="whole" allowBlank="1" showInputMessage="1" showErrorMessage="1" errorTitle="Valor fuera de rango" error="Ingrese un valor correcto" sqref="E8" xr:uid="{DB5156A4-A7FB-4310-8189-6BCB1F78C1E6}">
      <formula1>0</formula1>
      <formula2>100</formula2>
    </dataValidation>
    <dataValidation type="whole" allowBlank="1" showInputMessage="1" showErrorMessage="1" errorTitle="Valor fuera de rango" error="Ingrese un valor correcto" sqref="E9" xr:uid="{AE5B374B-341E-4911-9B20-EE6D697FFF17}">
      <formula1>0</formula1>
      <formula2>100</formula2>
    </dataValidation>
    <dataValidation type="whole" allowBlank="1" showInputMessage="1" showErrorMessage="1" errorTitle="Valor fuera de rango" error="Ingrese un valor correcto" sqref="E10" xr:uid="{100996C5-3853-4496-84CC-5C2B8CBFBDB3}">
      <formula1>0</formula1>
      <formula2>100</formula2>
    </dataValidation>
    <dataValidation type="whole" allowBlank="1" showInputMessage="1" showErrorMessage="1" errorTitle="Valor fuera de rango" error="Ingrese un valor correcto" sqref="E11" xr:uid="{869FDAF9-1636-41DF-86F0-29F9255B39A3}">
      <formula1>0</formula1>
      <formula2>100</formula2>
    </dataValidation>
    <dataValidation type="whole" allowBlank="1" showInputMessage="1" showErrorMessage="1" errorTitle="Valor fuera de rango" error="Ingrese un valor correcto" sqref="E12" xr:uid="{17B02CCE-FC6E-4845-A6D5-7E44959B2224}">
      <formula1>0</formula1>
      <formula2>100</formula2>
    </dataValidation>
    <dataValidation type="whole" allowBlank="1" showInputMessage="1" showErrorMessage="1" errorTitle="Valor fuera de rango" error="Ingrese un valor correcto" sqref="E13" xr:uid="{0DD31B65-79FF-4E36-9790-BA13EA4C99BA}">
      <formula1>0</formula1>
      <formula2>100</formula2>
    </dataValidation>
    <dataValidation type="whole" allowBlank="1" showInputMessage="1" showErrorMessage="1" errorTitle="Valor fuera de rango" error="Ingrese un valor correcto" sqref="E14" xr:uid="{21C8982E-B82C-41E7-B856-5531BC0BBAA1}">
      <formula1>0</formula1>
      <formula2>100</formula2>
    </dataValidation>
    <dataValidation type="whole" allowBlank="1" showInputMessage="1" showErrorMessage="1" errorTitle="Valor fuera de rango" error="Ingrese un valor correcto" sqref="E15" xr:uid="{53C1CDB0-FED8-497B-A3B3-4A433949B312}">
      <formula1>0</formula1>
      <formula2>100</formula2>
    </dataValidation>
    <dataValidation type="whole" allowBlank="1" showInputMessage="1" showErrorMessage="1" errorTitle="Valor fuera de rango" error="Ingrese un valor correcto" sqref="E16" xr:uid="{F5976FB7-72E0-4FBC-ADEA-09F4CCD492D8}">
      <formula1>0</formula1>
      <formula2>100</formula2>
    </dataValidation>
    <dataValidation type="whole" allowBlank="1" showInputMessage="1" showErrorMessage="1" errorTitle="Valor fuera de rango" error="Ingrese un valor correcto" sqref="E17" xr:uid="{22E756FE-1F48-4A89-9206-6BDB75312332}">
      <formula1>0</formula1>
      <formula2>100</formula2>
    </dataValidation>
    <dataValidation type="whole" allowBlank="1" showInputMessage="1" showErrorMessage="1" errorTitle="Valor fuera de rango" error="Ingrese un valor correcto" sqref="E18" xr:uid="{7EEA277A-61F8-48B1-85C0-0110CED249CC}">
      <formula1>0</formula1>
      <formula2>100</formula2>
    </dataValidation>
    <dataValidation type="whole" allowBlank="1" showInputMessage="1" showErrorMessage="1" errorTitle="Valor fuera de rango" error="Ingrese un valor correcto" sqref="E19" xr:uid="{A07916EC-4BEB-4070-996B-18151C8B27C6}">
      <formula1>0</formula1>
      <formula2>100</formula2>
    </dataValidation>
    <dataValidation type="whole" allowBlank="1" showInputMessage="1" showErrorMessage="1" errorTitle="Valor fuera de rango" error="Ingrese un valor correcto" sqref="E20" xr:uid="{3CB30991-89F3-43A0-B0B5-A710F5F33AC1}">
      <formula1>0</formula1>
      <formula2>100</formula2>
    </dataValidation>
    <dataValidation type="whole" allowBlank="1" showInputMessage="1" showErrorMessage="1" errorTitle="Valor fuera de rango" error="Ingrese un valor correcto" sqref="E21" xr:uid="{44F18017-F898-4523-A54D-F5C3F175694B}">
      <formula1>0</formula1>
      <formula2>100</formula2>
    </dataValidation>
    <dataValidation type="whole" allowBlank="1" showInputMessage="1" showErrorMessage="1" errorTitle="Valor fuera de rango" error="Ingrese un valor correcto" sqref="E22" xr:uid="{52F41EE2-350B-4CB8-8FD0-ABDDB4D12DFF}">
      <formula1>0</formula1>
      <formula2>100</formula2>
    </dataValidation>
    <dataValidation type="whole" allowBlank="1" showInputMessage="1" showErrorMessage="1" errorTitle="Valor fuera de rango" error="Ingrese un valor correcto" sqref="E23" xr:uid="{F338FD71-47EF-4548-AB39-41FCE6D7959D}">
      <formula1>0</formula1>
      <formula2>100</formula2>
    </dataValidation>
    <dataValidation type="whole" allowBlank="1" showInputMessage="1" showErrorMessage="1" errorTitle="Valor fuera de rango" error="Ingrese un valor correcto" sqref="E24" xr:uid="{B54DD4E6-28F5-4361-853D-ABE82AF9110A}">
      <formula1>0</formula1>
      <formula2>100</formula2>
    </dataValidation>
    <dataValidation type="whole" allowBlank="1" showInputMessage="1" showErrorMessage="1" errorTitle="Valor fuera de rango" error="Ingrese un valor correcto" sqref="E25" xr:uid="{7445D5D7-1889-4150-A36C-D40B908AFB3F}">
      <formula1>0</formula1>
      <formula2>100</formula2>
    </dataValidation>
    <dataValidation type="whole" allowBlank="1" showInputMessage="1" showErrorMessage="1" errorTitle="Valor fuera de rango" error="Ingrese un valor correcto" sqref="E26" xr:uid="{9DE231DF-59F8-4C32-938E-51CD590E4375}">
      <formula1>0</formula1>
      <formula2>100</formula2>
    </dataValidation>
    <dataValidation type="whole" allowBlank="1" showInputMessage="1" showErrorMessage="1" errorTitle="Valor fuera de rango" error="Ingrese un valor correcto" sqref="E27" xr:uid="{83E949E0-7AFF-416A-86CF-8E65295710EA}">
      <formula1>0</formula1>
      <formula2>100</formula2>
    </dataValidation>
    <dataValidation type="whole" allowBlank="1" showInputMessage="1" showErrorMessage="1" errorTitle="Valor fuera de rango" error="Ingrese un valor correcto" sqref="E28" xr:uid="{E5BB9AA2-06AC-4C4F-B091-A2D681F62FFA}">
      <formula1>0</formula1>
      <formula2>100</formula2>
    </dataValidation>
    <dataValidation type="whole" allowBlank="1" showInputMessage="1" showErrorMessage="1" errorTitle="Valor fuera de rango" error="Ingrese un valor correcto" sqref="E29" xr:uid="{24318FF0-1AD7-465B-93E3-57C655557D4A}">
      <formula1>0</formula1>
      <formula2>100</formula2>
    </dataValidation>
    <dataValidation type="whole" allowBlank="1" showInputMessage="1" showErrorMessage="1" errorTitle="Valor fuera de rango" error="Ingrese un valor correcto" sqref="E30" xr:uid="{E39D41AC-F8E3-42A4-B27A-15613BB1D457}">
      <formula1>0</formula1>
      <formula2>100</formula2>
    </dataValidation>
    <dataValidation type="whole" allowBlank="1" showInputMessage="1" showErrorMessage="1" errorTitle="Valor fuera de rango" error="Ingrese un valor correcto" sqref="E31" xr:uid="{B647059C-C9AD-470B-908A-8F52AEED60CD}">
      <formula1>0</formula1>
      <formula2>100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A057E-D757-4488-96C4-2ADD6F17FEEF}">
  <dimension ref="A1:P30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229</v>
      </c>
      <c r="C1" s="1" t="s">
        <v>230</v>
      </c>
      <c r="D1" s="5" t="s">
        <v>352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350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231</v>
      </c>
      <c r="B3" s="12">
        <v>1</v>
      </c>
      <c r="C3" s="13" t="s">
        <v>232</v>
      </c>
      <c r="D3" s="14">
        <v>78</v>
      </c>
      <c r="E3" s="15"/>
      <c r="F3" s="14"/>
      <c r="G3" s="14"/>
      <c r="H3" s="14"/>
      <c r="I3" s="14"/>
      <c r="J3" s="14"/>
      <c r="M3" s="11">
        <f>D3+E3+F3+G3+H3</f>
        <v>78</v>
      </c>
      <c r="N3">
        <f>M3*0.17</f>
        <v>13.260000000000002</v>
      </c>
      <c r="O3">
        <f>I3*0.15</f>
        <v>0</v>
      </c>
      <c r="P3">
        <f>ROUND(N3+O3,0)</f>
        <v>13</v>
      </c>
    </row>
    <row r="4" spans="1:16" x14ac:dyDescent="0.25">
      <c r="A4" s="12" t="s">
        <v>233</v>
      </c>
      <c r="B4" s="12">
        <v>2</v>
      </c>
      <c r="C4" s="13" t="s">
        <v>234</v>
      </c>
      <c r="D4" s="14">
        <v>93</v>
      </c>
      <c r="E4" s="15"/>
      <c r="F4" s="14"/>
      <c r="G4" s="14"/>
      <c r="H4" s="14"/>
      <c r="I4" s="14"/>
      <c r="J4" s="14"/>
      <c r="M4" s="11">
        <f>D4+E4+F4+G4+H4</f>
        <v>93</v>
      </c>
      <c r="N4">
        <f>M4*0.17</f>
        <v>15.81</v>
      </c>
      <c r="O4">
        <f>I4*0.15</f>
        <v>0</v>
      </c>
      <c r="P4">
        <f>ROUND(N4+O4,0)</f>
        <v>16</v>
      </c>
    </row>
    <row r="5" spans="1:16" x14ac:dyDescent="0.25">
      <c r="A5" s="12" t="s">
        <v>235</v>
      </c>
      <c r="B5" s="12">
        <v>3</v>
      </c>
      <c r="C5" s="13" t="s">
        <v>236</v>
      </c>
      <c r="D5" s="14">
        <v>91</v>
      </c>
      <c r="E5" s="15"/>
      <c r="F5" s="14"/>
      <c r="G5" s="14"/>
      <c r="H5" s="14"/>
      <c r="I5" s="14"/>
      <c r="J5" s="14"/>
      <c r="M5" s="11">
        <f>D5+E5+F5+G5+H5</f>
        <v>91</v>
      </c>
      <c r="N5">
        <f>M5*0.17</f>
        <v>15.47</v>
      </c>
      <c r="O5">
        <f>I5*0.15</f>
        <v>0</v>
      </c>
      <c r="P5">
        <f>ROUND(N5+O5,0)</f>
        <v>15</v>
      </c>
    </row>
    <row r="6" spans="1:16" x14ac:dyDescent="0.25">
      <c r="A6" s="12" t="s">
        <v>237</v>
      </c>
      <c r="B6" s="12">
        <v>4</v>
      </c>
      <c r="C6" s="13" t="s">
        <v>238</v>
      </c>
      <c r="D6" s="14">
        <v>100</v>
      </c>
      <c r="E6" s="15"/>
      <c r="F6" s="14"/>
      <c r="G6" s="14"/>
      <c r="H6" s="14"/>
      <c r="I6" s="14"/>
      <c r="J6" s="14"/>
      <c r="M6" s="11">
        <f>D6+E6+F6+G6+H6</f>
        <v>100</v>
      </c>
      <c r="N6">
        <f>M6*0.17</f>
        <v>17</v>
      </c>
      <c r="O6">
        <f>I6*0.15</f>
        <v>0</v>
      </c>
      <c r="P6">
        <f>ROUND(N6+O6,0)</f>
        <v>17</v>
      </c>
    </row>
    <row r="7" spans="1:16" x14ac:dyDescent="0.25">
      <c r="A7" s="12" t="s">
        <v>239</v>
      </c>
      <c r="B7" s="12">
        <v>5</v>
      </c>
      <c r="C7" s="13" t="s">
        <v>240</v>
      </c>
      <c r="D7" s="14">
        <v>86</v>
      </c>
      <c r="E7" s="15"/>
      <c r="F7" s="14"/>
      <c r="G7" s="14"/>
      <c r="H7" s="14"/>
      <c r="I7" s="14"/>
      <c r="J7" s="14"/>
      <c r="M7" s="11">
        <f>D7+E7+F7+G7+H7</f>
        <v>86</v>
      </c>
      <c r="N7">
        <f>M7*0.17</f>
        <v>14.620000000000001</v>
      </c>
      <c r="O7">
        <f>I7*0.15</f>
        <v>0</v>
      </c>
      <c r="P7">
        <f>ROUND(N7+O7,0)</f>
        <v>15</v>
      </c>
    </row>
    <row r="8" spans="1:16" x14ac:dyDescent="0.25">
      <c r="A8" s="12" t="s">
        <v>241</v>
      </c>
      <c r="B8" s="12">
        <v>6</v>
      </c>
      <c r="C8" s="13" t="s">
        <v>242</v>
      </c>
      <c r="D8" s="14">
        <v>100</v>
      </c>
      <c r="E8" s="15"/>
      <c r="F8" s="14"/>
      <c r="G8" s="14"/>
      <c r="H8" s="14"/>
      <c r="I8" s="14"/>
      <c r="J8" s="14"/>
      <c r="M8" s="11">
        <f>D8+E8+F8+G8+H8</f>
        <v>100</v>
      </c>
      <c r="N8">
        <f>M8*0.17</f>
        <v>17</v>
      </c>
      <c r="O8">
        <f>I8*0.15</f>
        <v>0</v>
      </c>
      <c r="P8">
        <f>ROUND(N8+O8,0)</f>
        <v>17</v>
      </c>
    </row>
    <row r="9" spans="1:16" x14ac:dyDescent="0.25">
      <c r="A9" s="12" t="s">
        <v>243</v>
      </c>
      <c r="B9" s="12">
        <v>7</v>
      </c>
      <c r="C9" s="13" t="s">
        <v>244</v>
      </c>
      <c r="D9" s="14">
        <v>100</v>
      </c>
      <c r="E9" s="15"/>
      <c r="F9" s="14"/>
      <c r="G9" s="14"/>
      <c r="H9" s="14"/>
      <c r="I9" s="14"/>
      <c r="J9" s="14"/>
      <c r="M9" s="11">
        <f>D9+E9+F9+G9+H9</f>
        <v>100</v>
      </c>
      <c r="N9">
        <f>M9*0.17</f>
        <v>17</v>
      </c>
      <c r="O9">
        <f>I9*0.15</f>
        <v>0</v>
      </c>
      <c r="P9">
        <f>ROUND(N9+O9,0)</f>
        <v>17</v>
      </c>
    </row>
    <row r="10" spans="1:16" x14ac:dyDescent="0.25">
      <c r="A10" s="12" t="s">
        <v>245</v>
      </c>
      <c r="B10" s="12">
        <v>8</v>
      </c>
      <c r="C10" s="13" t="s">
        <v>246</v>
      </c>
      <c r="D10" s="14">
        <v>90</v>
      </c>
      <c r="E10" s="15"/>
      <c r="F10" s="14"/>
      <c r="G10" s="14"/>
      <c r="H10" s="14"/>
      <c r="I10" s="14"/>
      <c r="J10" s="14"/>
      <c r="M10" s="11">
        <f>D10+E10+F10+G10+H10</f>
        <v>90</v>
      </c>
      <c r="N10">
        <f>M10*0.17</f>
        <v>15.3</v>
      </c>
      <c r="O10">
        <f>I10*0.15</f>
        <v>0</v>
      </c>
      <c r="P10">
        <f>ROUND(N10+O10,0)</f>
        <v>15</v>
      </c>
    </row>
    <row r="11" spans="1:16" x14ac:dyDescent="0.25">
      <c r="A11" s="12" t="s">
        <v>247</v>
      </c>
      <c r="B11" s="12">
        <v>9</v>
      </c>
      <c r="C11" s="13" t="s">
        <v>248</v>
      </c>
      <c r="D11" s="14">
        <v>100</v>
      </c>
      <c r="E11" s="15"/>
      <c r="F11" s="14"/>
      <c r="G11" s="14"/>
      <c r="H11" s="14"/>
      <c r="I11" s="14"/>
      <c r="J11" s="14"/>
      <c r="M11" s="11">
        <f>D11+E11+F11+G11+H11</f>
        <v>100</v>
      </c>
      <c r="N11">
        <f>M11*0.17</f>
        <v>17</v>
      </c>
      <c r="O11">
        <f>I11*0.15</f>
        <v>0</v>
      </c>
      <c r="P11">
        <f>ROUND(N11+O11,0)</f>
        <v>17</v>
      </c>
    </row>
    <row r="12" spans="1:16" x14ac:dyDescent="0.25">
      <c r="A12" s="12" t="s">
        <v>249</v>
      </c>
      <c r="B12" s="12">
        <v>10</v>
      </c>
      <c r="C12" s="13" t="s">
        <v>250</v>
      </c>
      <c r="D12" s="14">
        <v>98</v>
      </c>
      <c r="E12" s="15"/>
      <c r="F12" s="14"/>
      <c r="G12" s="14"/>
      <c r="H12" s="14"/>
      <c r="I12" s="14"/>
      <c r="J12" s="14"/>
      <c r="M12" s="11">
        <f>D12+E12+F12+G12+H12</f>
        <v>98</v>
      </c>
      <c r="N12">
        <f>M12*0.17</f>
        <v>16.66</v>
      </c>
      <c r="O12">
        <f>I12*0.15</f>
        <v>0</v>
      </c>
      <c r="P12">
        <f>ROUND(N12+O12,0)</f>
        <v>17</v>
      </c>
    </row>
    <row r="13" spans="1:16" x14ac:dyDescent="0.25">
      <c r="A13" s="12" t="s">
        <v>251</v>
      </c>
      <c r="B13" s="12">
        <v>11</v>
      </c>
      <c r="C13" s="13" t="s">
        <v>252</v>
      </c>
      <c r="D13" s="14">
        <v>87</v>
      </c>
      <c r="E13" s="15"/>
      <c r="F13" s="14"/>
      <c r="G13" s="14"/>
      <c r="H13" s="14"/>
      <c r="I13" s="14"/>
      <c r="J13" s="14"/>
      <c r="M13" s="11">
        <f>D13+E13+F13+G13+H13</f>
        <v>87</v>
      </c>
      <c r="N13">
        <f>M13*0.17</f>
        <v>14.790000000000001</v>
      </c>
      <c r="O13">
        <f>I13*0.15</f>
        <v>0</v>
      </c>
      <c r="P13">
        <f>ROUND(N13+O13,0)</f>
        <v>15</v>
      </c>
    </row>
    <row r="14" spans="1:16" x14ac:dyDescent="0.25">
      <c r="A14" s="12" t="s">
        <v>253</v>
      </c>
      <c r="B14" s="12">
        <v>12</v>
      </c>
      <c r="C14" s="13" t="s">
        <v>254</v>
      </c>
      <c r="D14" s="14">
        <v>100</v>
      </c>
      <c r="E14" s="15"/>
      <c r="F14" s="14"/>
      <c r="G14" s="14"/>
      <c r="H14" s="14"/>
      <c r="I14" s="14"/>
      <c r="J14" s="14"/>
      <c r="M14" s="11">
        <f>D14+E14+F14+G14+H14</f>
        <v>100</v>
      </c>
      <c r="N14">
        <f>M14*0.17</f>
        <v>17</v>
      </c>
      <c r="O14">
        <f>I14*0.15</f>
        <v>0</v>
      </c>
      <c r="P14">
        <f>ROUND(N14+O14,0)</f>
        <v>17</v>
      </c>
    </row>
    <row r="15" spans="1:16" x14ac:dyDescent="0.25">
      <c r="A15" s="12" t="s">
        <v>255</v>
      </c>
      <c r="B15" s="12">
        <v>13</v>
      </c>
      <c r="C15" s="13" t="s">
        <v>256</v>
      </c>
      <c r="D15" s="14">
        <v>92</v>
      </c>
      <c r="E15" s="15"/>
      <c r="F15" s="14"/>
      <c r="G15" s="14"/>
      <c r="H15" s="14"/>
      <c r="I15" s="14"/>
      <c r="J15" s="14"/>
      <c r="M15" s="11">
        <f>D15+E15+F15+G15+H15</f>
        <v>92</v>
      </c>
      <c r="N15">
        <f>M15*0.17</f>
        <v>15.64</v>
      </c>
      <c r="O15">
        <f>I15*0.15</f>
        <v>0</v>
      </c>
      <c r="P15">
        <f>ROUND(N15+O15,0)</f>
        <v>16</v>
      </c>
    </row>
    <row r="16" spans="1:16" x14ac:dyDescent="0.25">
      <c r="A16" s="12" t="s">
        <v>257</v>
      </c>
      <c r="B16" s="12">
        <v>14</v>
      </c>
      <c r="C16" s="13" t="s">
        <v>258</v>
      </c>
      <c r="D16" s="14">
        <v>95</v>
      </c>
      <c r="E16" s="15"/>
      <c r="F16" s="14"/>
      <c r="G16" s="14"/>
      <c r="H16" s="14"/>
      <c r="I16" s="14"/>
      <c r="J16" s="14"/>
      <c r="M16" s="11">
        <f>D16+E16+F16+G16+H16</f>
        <v>95</v>
      </c>
      <c r="N16">
        <f>M16*0.17</f>
        <v>16.150000000000002</v>
      </c>
      <c r="O16">
        <f>I16*0.15</f>
        <v>0</v>
      </c>
      <c r="P16">
        <f>ROUND(N16+O16,0)</f>
        <v>16</v>
      </c>
    </row>
    <row r="17" spans="1:16" x14ac:dyDescent="0.25">
      <c r="A17" s="12" t="s">
        <v>259</v>
      </c>
      <c r="B17" s="12">
        <v>15</v>
      </c>
      <c r="C17" s="13" t="s">
        <v>260</v>
      </c>
      <c r="D17" s="14">
        <v>100</v>
      </c>
      <c r="E17" s="15"/>
      <c r="F17" s="14"/>
      <c r="G17" s="14"/>
      <c r="H17" s="14"/>
      <c r="I17" s="14"/>
      <c r="J17" s="14"/>
      <c r="M17" s="11">
        <f>D17+E17+F17+G17+H17</f>
        <v>100</v>
      </c>
      <c r="N17">
        <f>M17*0.17</f>
        <v>17</v>
      </c>
      <c r="O17">
        <f>I17*0.15</f>
        <v>0</v>
      </c>
      <c r="P17">
        <f>ROUND(N17+O17,0)</f>
        <v>17</v>
      </c>
    </row>
    <row r="18" spans="1:16" x14ac:dyDescent="0.25">
      <c r="A18" s="12" t="s">
        <v>261</v>
      </c>
      <c r="B18" s="12">
        <v>16</v>
      </c>
      <c r="C18" s="13" t="s">
        <v>262</v>
      </c>
      <c r="D18" s="14">
        <v>96</v>
      </c>
      <c r="E18" s="15"/>
      <c r="F18" s="14"/>
      <c r="G18" s="14"/>
      <c r="H18" s="14"/>
      <c r="I18" s="14"/>
      <c r="J18" s="14"/>
      <c r="M18" s="11">
        <f>D18+E18+F18+G18+H18</f>
        <v>96</v>
      </c>
      <c r="N18">
        <f>M18*0.17</f>
        <v>16.32</v>
      </c>
      <c r="O18">
        <f>I18*0.15</f>
        <v>0</v>
      </c>
      <c r="P18">
        <f>ROUND(N18+O18,0)</f>
        <v>16</v>
      </c>
    </row>
    <row r="19" spans="1:16" x14ac:dyDescent="0.25">
      <c r="A19" s="12" t="s">
        <v>263</v>
      </c>
      <c r="B19" s="12">
        <v>17</v>
      </c>
      <c r="C19" s="13" t="s">
        <v>264</v>
      </c>
      <c r="D19" s="14">
        <v>94</v>
      </c>
      <c r="E19" s="15"/>
      <c r="F19" s="14"/>
      <c r="G19" s="14"/>
      <c r="H19" s="14"/>
      <c r="I19" s="14"/>
      <c r="J19" s="14"/>
      <c r="M19" s="11">
        <f>D19+E19+F19+G19+H19</f>
        <v>94</v>
      </c>
      <c r="N19">
        <f>M19*0.17</f>
        <v>15.98</v>
      </c>
      <c r="O19">
        <f>I19*0.15</f>
        <v>0</v>
      </c>
      <c r="P19">
        <f>ROUND(N19+O19,0)</f>
        <v>16</v>
      </c>
    </row>
    <row r="20" spans="1:16" x14ac:dyDescent="0.25">
      <c r="A20" s="12" t="s">
        <v>265</v>
      </c>
      <c r="B20" s="12">
        <v>18</v>
      </c>
      <c r="C20" s="13" t="s">
        <v>266</v>
      </c>
      <c r="D20" s="14">
        <v>97</v>
      </c>
      <c r="E20" s="15"/>
      <c r="F20" s="14"/>
      <c r="G20" s="14"/>
      <c r="H20" s="14"/>
      <c r="I20" s="14"/>
      <c r="J20" s="14"/>
      <c r="M20" s="11">
        <f>D20+E20+F20+G20+H20</f>
        <v>97</v>
      </c>
      <c r="N20">
        <f>M20*0.17</f>
        <v>16.490000000000002</v>
      </c>
      <c r="O20">
        <f>I20*0.15</f>
        <v>0</v>
      </c>
      <c r="P20">
        <f>ROUND(N20+O20,0)</f>
        <v>16</v>
      </c>
    </row>
    <row r="21" spans="1:16" x14ac:dyDescent="0.25">
      <c r="A21" s="12" t="s">
        <v>267</v>
      </c>
      <c r="B21" s="12">
        <v>19</v>
      </c>
      <c r="C21" s="13" t="s">
        <v>268</v>
      </c>
      <c r="D21" s="14">
        <v>79</v>
      </c>
      <c r="E21" s="15"/>
      <c r="F21" s="14"/>
      <c r="G21" s="14"/>
      <c r="H21" s="14"/>
      <c r="I21" s="14"/>
      <c r="J21" s="14"/>
      <c r="M21" s="11">
        <f>D21+E21+F21+G21+H21</f>
        <v>79</v>
      </c>
      <c r="N21">
        <f>M21*0.17</f>
        <v>13.430000000000001</v>
      </c>
      <c r="O21">
        <f>I21*0.15</f>
        <v>0</v>
      </c>
      <c r="P21">
        <f>ROUND(N21+O21,0)</f>
        <v>13</v>
      </c>
    </row>
    <row r="22" spans="1:16" x14ac:dyDescent="0.25">
      <c r="A22" s="12" t="s">
        <v>269</v>
      </c>
      <c r="B22" s="12">
        <v>20</v>
      </c>
      <c r="C22" s="13" t="s">
        <v>270</v>
      </c>
      <c r="D22" s="14">
        <v>94</v>
      </c>
      <c r="E22" s="15"/>
      <c r="F22" s="14"/>
      <c r="G22" s="14"/>
      <c r="H22" s="14"/>
      <c r="I22" s="14"/>
      <c r="J22" s="14"/>
      <c r="M22" s="11">
        <f>D22+E22+F22+G22+H22</f>
        <v>94</v>
      </c>
      <c r="N22">
        <f>M22*0.17</f>
        <v>15.98</v>
      </c>
      <c r="O22">
        <f>I22*0.15</f>
        <v>0</v>
      </c>
      <c r="P22">
        <f>ROUND(N22+O22,0)</f>
        <v>16</v>
      </c>
    </row>
    <row r="23" spans="1:16" x14ac:dyDescent="0.25">
      <c r="A23" s="12" t="s">
        <v>271</v>
      </c>
      <c r="B23" s="12">
        <v>21</v>
      </c>
      <c r="C23" s="13" t="s">
        <v>272</v>
      </c>
      <c r="D23" s="14">
        <v>89</v>
      </c>
      <c r="E23" s="15"/>
      <c r="F23" s="14"/>
      <c r="G23" s="14"/>
      <c r="H23" s="14"/>
      <c r="I23" s="14"/>
      <c r="J23" s="14"/>
      <c r="M23" s="11">
        <f>D23+E23+F23+G23+H23</f>
        <v>89</v>
      </c>
      <c r="N23">
        <f>M23*0.17</f>
        <v>15.13</v>
      </c>
      <c r="O23">
        <f>I23*0.15</f>
        <v>0</v>
      </c>
      <c r="P23">
        <f>ROUND(N23+O23,0)</f>
        <v>15</v>
      </c>
    </row>
    <row r="24" spans="1:16" x14ac:dyDescent="0.25">
      <c r="A24" s="12" t="s">
        <v>273</v>
      </c>
      <c r="B24" s="12">
        <v>22</v>
      </c>
      <c r="C24" s="13" t="s">
        <v>274</v>
      </c>
      <c r="D24" s="14">
        <v>91</v>
      </c>
      <c r="E24" s="15"/>
      <c r="F24" s="14"/>
      <c r="G24" s="14"/>
      <c r="H24" s="14"/>
      <c r="I24" s="14"/>
      <c r="J24" s="14"/>
      <c r="M24" s="11">
        <f>D24+E24+F24+G24+H24</f>
        <v>91</v>
      </c>
      <c r="N24">
        <f>M24*0.17</f>
        <v>15.47</v>
      </c>
      <c r="O24">
        <f>I24*0.15</f>
        <v>0</v>
      </c>
      <c r="P24">
        <f>ROUND(N24+O24,0)</f>
        <v>15</v>
      </c>
    </row>
    <row r="25" spans="1:16" x14ac:dyDescent="0.25">
      <c r="A25" s="12" t="s">
        <v>275</v>
      </c>
      <c r="B25" s="12">
        <v>23</v>
      </c>
      <c r="C25" s="13" t="s">
        <v>276</v>
      </c>
      <c r="D25" s="14">
        <v>97</v>
      </c>
      <c r="E25" s="15"/>
      <c r="F25" s="14"/>
      <c r="G25" s="14"/>
      <c r="H25" s="14"/>
      <c r="I25" s="14"/>
      <c r="J25" s="14"/>
      <c r="M25" s="11">
        <f>D25+E25+F25+G25+H25</f>
        <v>97</v>
      </c>
      <c r="N25">
        <f>M25*0.17</f>
        <v>16.490000000000002</v>
      </c>
      <c r="O25">
        <f>I25*0.15</f>
        <v>0</v>
      </c>
      <c r="P25">
        <f>ROUND(N25+O25,0)</f>
        <v>16</v>
      </c>
    </row>
    <row r="26" spans="1:16" x14ac:dyDescent="0.25">
      <c r="A26" s="12" t="s">
        <v>277</v>
      </c>
      <c r="B26" s="12">
        <v>24</v>
      </c>
      <c r="C26" s="13" t="s">
        <v>278</v>
      </c>
      <c r="D26" s="14">
        <v>93</v>
      </c>
      <c r="E26" s="15"/>
      <c r="F26" s="14"/>
      <c r="G26" s="14"/>
      <c r="H26" s="14"/>
      <c r="I26" s="14"/>
      <c r="J26" s="14"/>
      <c r="M26" s="11">
        <f>D26+E26+F26+G26+H26</f>
        <v>93</v>
      </c>
      <c r="N26">
        <f>M26*0.17</f>
        <v>15.81</v>
      </c>
      <c r="O26">
        <f>I26*0.15</f>
        <v>0</v>
      </c>
      <c r="P26">
        <f>ROUND(N26+O26,0)</f>
        <v>16</v>
      </c>
    </row>
    <row r="27" spans="1:16" x14ac:dyDescent="0.25">
      <c r="A27" s="12" t="s">
        <v>279</v>
      </c>
      <c r="B27" s="12">
        <v>25</v>
      </c>
      <c r="C27" s="13" t="s">
        <v>280</v>
      </c>
      <c r="D27" s="14">
        <v>80</v>
      </c>
      <c r="E27" s="15"/>
      <c r="F27" s="14"/>
      <c r="G27" s="14"/>
      <c r="H27" s="14"/>
      <c r="I27" s="14"/>
      <c r="J27" s="14"/>
      <c r="M27" s="11">
        <f>D27+E27+F27+G27+H27</f>
        <v>80</v>
      </c>
      <c r="N27">
        <f>M27*0.17</f>
        <v>13.600000000000001</v>
      </c>
      <c r="O27">
        <f>I27*0.15</f>
        <v>0</v>
      </c>
      <c r="P27">
        <f>ROUND(N27+O27,0)</f>
        <v>14</v>
      </c>
    </row>
    <row r="28" spans="1:16" x14ac:dyDescent="0.25">
      <c r="A28" s="12" t="s">
        <v>281</v>
      </c>
      <c r="B28" s="12">
        <v>26</v>
      </c>
      <c r="C28" s="13" t="s">
        <v>282</v>
      </c>
      <c r="D28" s="14">
        <v>80</v>
      </c>
      <c r="E28" s="15"/>
      <c r="F28" s="14"/>
      <c r="G28" s="14"/>
      <c r="H28" s="14"/>
      <c r="I28" s="14"/>
      <c r="J28" s="14"/>
      <c r="M28" s="11">
        <f>D28+E28+F28+G28+H28</f>
        <v>80</v>
      </c>
      <c r="N28">
        <f>M28*0.17</f>
        <v>13.600000000000001</v>
      </c>
      <c r="O28">
        <f>I28*0.15</f>
        <v>0</v>
      </c>
      <c r="P28">
        <f>ROUND(N28+O28,0)</f>
        <v>14</v>
      </c>
    </row>
    <row r="29" spans="1:16" x14ac:dyDescent="0.25">
      <c r="A29" s="12" t="s">
        <v>283</v>
      </c>
      <c r="B29" s="12">
        <v>27</v>
      </c>
      <c r="C29" s="13" t="s">
        <v>284</v>
      </c>
      <c r="D29" s="14">
        <v>70</v>
      </c>
      <c r="E29" s="15"/>
      <c r="F29" s="14"/>
      <c r="G29" s="14"/>
      <c r="H29" s="14"/>
      <c r="I29" s="14"/>
      <c r="J29" s="14"/>
      <c r="M29" s="11">
        <f>D29+E29+F29+G29+H29</f>
        <v>70</v>
      </c>
      <c r="N29">
        <f>M29*0.17</f>
        <v>11.9</v>
      </c>
      <c r="O29">
        <f>I29*0.15</f>
        <v>0</v>
      </c>
      <c r="P29">
        <f>ROUND(N29+O29,0)</f>
        <v>12</v>
      </c>
    </row>
    <row r="30" spans="1:16" x14ac:dyDescent="0.25">
      <c r="A30" s="12" t="s">
        <v>285</v>
      </c>
      <c r="B30" s="12">
        <v>28</v>
      </c>
      <c r="C30" s="13" t="s">
        <v>286</v>
      </c>
      <c r="D30" s="14">
        <v>86</v>
      </c>
      <c r="E30" s="15"/>
      <c r="F30" s="14"/>
      <c r="G30" s="14"/>
      <c r="H30" s="14"/>
      <c r="I30" s="14"/>
      <c r="J30" s="14"/>
      <c r="M30" s="11">
        <f>D30+E30+F30+G30+H30</f>
        <v>86</v>
      </c>
      <c r="N30">
        <f>M30*0.17</f>
        <v>14.620000000000001</v>
      </c>
      <c r="O30">
        <f>I30*0.15</f>
        <v>0</v>
      </c>
      <c r="P30">
        <f>ROUND(N30+O30,0)</f>
        <v>15</v>
      </c>
    </row>
  </sheetData>
  <sheetProtection algorithmName="SHA-512" hashValue="6ZQpxUDVzY7Se5VBr6xIWmyytSj/T/MG6CWSv5AJhASxWSjjoaX+pQJJMoF3EIuZoKY4qFH8zEPsqixvD/xCOA==" saltValue="chrQZ2gVduBZtZHY2UiRmw==" spinCount="100000" sheet="1" objects="1" scenarios="1"/>
  <dataValidations count="28">
    <dataValidation type="whole" allowBlank="1" showInputMessage="1" showErrorMessage="1" errorTitle="Valor fuera de rango" error="Ingrese un valor correcto" sqref="E3" xr:uid="{F86091AA-A59C-427E-AB21-162C99199B0B}">
      <formula1>0</formula1>
      <formula2>100</formula2>
    </dataValidation>
    <dataValidation type="whole" allowBlank="1" showInputMessage="1" showErrorMessage="1" errorTitle="Valor fuera de rango" error="Ingrese un valor correcto" sqref="E4" xr:uid="{56CD094A-7B20-40B4-B0AB-2B30CEE15CF9}">
      <formula1>0</formula1>
      <formula2>100</formula2>
    </dataValidation>
    <dataValidation type="whole" allowBlank="1" showInputMessage="1" showErrorMessage="1" errorTitle="Valor fuera de rango" error="Ingrese un valor correcto" sqref="E5" xr:uid="{CDBCD8CB-C8BE-447A-90E6-D90331C969B0}">
      <formula1>0</formula1>
      <formula2>100</formula2>
    </dataValidation>
    <dataValidation type="whole" allowBlank="1" showInputMessage="1" showErrorMessage="1" errorTitle="Valor fuera de rango" error="Ingrese un valor correcto" sqref="E6" xr:uid="{52AF7803-06D7-42A8-8F78-EA5FDC5B474D}">
      <formula1>0</formula1>
      <formula2>100</formula2>
    </dataValidation>
    <dataValidation type="whole" allowBlank="1" showInputMessage="1" showErrorMessage="1" errorTitle="Valor fuera de rango" error="Ingrese un valor correcto" sqref="E7" xr:uid="{2282AC2D-F8E0-4F52-8ACE-BCB1445DC7AD}">
      <formula1>0</formula1>
      <formula2>100</formula2>
    </dataValidation>
    <dataValidation type="whole" allowBlank="1" showInputMessage="1" showErrorMessage="1" errorTitle="Valor fuera de rango" error="Ingrese un valor correcto" sqref="E8" xr:uid="{C72FC9F4-2DBD-457D-8479-F18B2CF9376A}">
      <formula1>0</formula1>
      <formula2>100</formula2>
    </dataValidation>
    <dataValidation type="whole" allowBlank="1" showInputMessage="1" showErrorMessage="1" errorTitle="Valor fuera de rango" error="Ingrese un valor correcto" sqref="E9" xr:uid="{9AB60C07-49EF-4AE7-BE98-BFEF1F7592A1}">
      <formula1>0</formula1>
      <formula2>100</formula2>
    </dataValidation>
    <dataValidation type="whole" allowBlank="1" showInputMessage="1" showErrorMessage="1" errorTitle="Valor fuera de rango" error="Ingrese un valor correcto" sqref="E10" xr:uid="{30C170BF-3F97-4031-AF74-E3938F08AA25}">
      <formula1>0</formula1>
      <formula2>100</formula2>
    </dataValidation>
    <dataValidation type="whole" allowBlank="1" showInputMessage="1" showErrorMessage="1" errorTitle="Valor fuera de rango" error="Ingrese un valor correcto" sqref="E11" xr:uid="{9A7FE4B0-50FE-49FB-9B69-0E9C77CDE278}">
      <formula1>0</formula1>
      <formula2>100</formula2>
    </dataValidation>
    <dataValidation type="whole" allowBlank="1" showInputMessage="1" showErrorMessage="1" errorTitle="Valor fuera de rango" error="Ingrese un valor correcto" sqref="E12" xr:uid="{46AD561B-C2B8-486E-8B27-71F07EDC99CC}">
      <formula1>0</formula1>
      <formula2>100</formula2>
    </dataValidation>
    <dataValidation type="whole" allowBlank="1" showInputMessage="1" showErrorMessage="1" errorTitle="Valor fuera de rango" error="Ingrese un valor correcto" sqref="E13" xr:uid="{CAD3A9DE-A6C7-4ED8-AC24-BAB0A02F639D}">
      <formula1>0</formula1>
      <formula2>100</formula2>
    </dataValidation>
    <dataValidation type="whole" allowBlank="1" showInputMessage="1" showErrorMessage="1" errorTitle="Valor fuera de rango" error="Ingrese un valor correcto" sqref="E14" xr:uid="{6D05E036-2EFF-45AE-BD75-3D0B15BFD81C}">
      <formula1>0</formula1>
      <formula2>100</formula2>
    </dataValidation>
    <dataValidation type="whole" allowBlank="1" showInputMessage="1" showErrorMessage="1" errorTitle="Valor fuera de rango" error="Ingrese un valor correcto" sqref="E15" xr:uid="{53013A9B-5A34-43E8-86DA-533F188AE625}">
      <formula1>0</formula1>
      <formula2>100</formula2>
    </dataValidation>
    <dataValidation type="whole" allowBlank="1" showInputMessage="1" showErrorMessage="1" errorTitle="Valor fuera de rango" error="Ingrese un valor correcto" sqref="E16" xr:uid="{2A5185B6-E371-4346-8284-FA55E59CF506}">
      <formula1>0</formula1>
      <formula2>100</formula2>
    </dataValidation>
    <dataValidation type="whole" allowBlank="1" showInputMessage="1" showErrorMessage="1" errorTitle="Valor fuera de rango" error="Ingrese un valor correcto" sqref="E17" xr:uid="{93E3B7F4-D9BA-429E-BA6A-99B84B5E7E01}">
      <formula1>0</formula1>
      <formula2>100</formula2>
    </dataValidation>
    <dataValidation type="whole" allowBlank="1" showInputMessage="1" showErrorMessage="1" errorTitle="Valor fuera de rango" error="Ingrese un valor correcto" sqref="E18" xr:uid="{B8D99BEA-77D1-4C58-9A8B-FBE70D0D82CC}">
      <formula1>0</formula1>
      <formula2>100</formula2>
    </dataValidation>
    <dataValidation type="whole" allowBlank="1" showInputMessage="1" showErrorMessage="1" errorTitle="Valor fuera de rango" error="Ingrese un valor correcto" sqref="E19" xr:uid="{DC45AC5E-F1D4-4E12-9E6A-E70C116035DC}">
      <formula1>0</formula1>
      <formula2>100</formula2>
    </dataValidation>
    <dataValidation type="whole" allowBlank="1" showInputMessage="1" showErrorMessage="1" errorTitle="Valor fuera de rango" error="Ingrese un valor correcto" sqref="E20" xr:uid="{C85E33DD-26C2-4997-A71D-3731CC758AAD}">
      <formula1>0</formula1>
      <formula2>100</formula2>
    </dataValidation>
    <dataValidation type="whole" allowBlank="1" showInputMessage="1" showErrorMessage="1" errorTitle="Valor fuera de rango" error="Ingrese un valor correcto" sqref="E21" xr:uid="{99011533-FD5E-443B-8B24-68D27D76BFBE}">
      <formula1>0</formula1>
      <formula2>100</formula2>
    </dataValidation>
    <dataValidation type="whole" allowBlank="1" showInputMessage="1" showErrorMessage="1" errorTitle="Valor fuera de rango" error="Ingrese un valor correcto" sqref="E22" xr:uid="{179B6D21-8EA5-478C-A02E-20AD892E2C9B}">
      <formula1>0</formula1>
      <formula2>100</formula2>
    </dataValidation>
    <dataValidation type="whole" allowBlank="1" showInputMessage="1" showErrorMessage="1" errorTitle="Valor fuera de rango" error="Ingrese un valor correcto" sqref="E23" xr:uid="{E4FF9483-2EC9-4B96-B48C-A15C74C87FAC}">
      <formula1>0</formula1>
      <formula2>100</formula2>
    </dataValidation>
    <dataValidation type="whole" allowBlank="1" showInputMessage="1" showErrorMessage="1" errorTitle="Valor fuera de rango" error="Ingrese un valor correcto" sqref="E24" xr:uid="{93FA5684-2713-4429-9D09-B714EF1723C9}">
      <formula1>0</formula1>
      <formula2>100</formula2>
    </dataValidation>
    <dataValidation type="whole" allowBlank="1" showInputMessage="1" showErrorMessage="1" errorTitle="Valor fuera de rango" error="Ingrese un valor correcto" sqref="E25" xr:uid="{8482F563-104D-4C46-AEDD-D37156B7ACC3}">
      <formula1>0</formula1>
      <formula2>100</formula2>
    </dataValidation>
    <dataValidation type="whole" allowBlank="1" showInputMessage="1" showErrorMessage="1" errorTitle="Valor fuera de rango" error="Ingrese un valor correcto" sqref="E26" xr:uid="{A121AAC0-EC94-42D9-B5DE-016A376EA770}">
      <formula1>0</formula1>
      <formula2>100</formula2>
    </dataValidation>
    <dataValidation type="whole" allowBlank="1" showInputMessage="1" showErrorMessage="1" errorTitle="Valor fuera de rango" error="Ingrese un valor correcto" sqref="E27" xr:uid="{4436DC43-B8FA-4FA0-ADAC-993F72E9EA76}">
      <formula1>0</formula1>
      <formula2>100</formula2>
    </dataValidation>
    <dataValidation type="whole" allowBlank="1" showInputMessage="1" showErrorMessage="1" errorTitle="Valor fuera de rango" error="Ingrese un valor correcto" sqref="E28" xr:uid="{1CABADF7-4BF8-40F7-B1F6-1D40243B83B0}">
      <formula1>0</formula1>
      <formula2>100</formula2>
    </dataValidation>
    <dataValidation type="whole" allowBlank="1" showInputMessage="1" showErrorMessage="1" errorTitle="Valor fuera de rango" error="Ingrese un valor correcto" sqref="E29" xr:uid="{8722DA03-3FA6-48E8-8282-3799783A8EA5}">
      <formula1>0</formula1>
      <formula2>100</formula2>
    </dataValidation>
    <dataValidation type="whole" allowBlank="1" showInputMessage="1" showErrorMessage="1" errorTitle="Valor fuera de rango" error="Ingrese un valor correcto" sqref="E30" xr:uid="{C2EA1EDB-A4EA-4D16-ACA7-48404FDA4461}">
      <formula1>0</formula1>
      <formula2>100</formula2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5C205-4F22-4B2D-B3F4-F4E48D7AB9E8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288</v>
      </c>
      <c r="C1" s="1" t="s">
        <v>289</v>
      </c>
      <c r="D1" s="5" t="s">
        <v>353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350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290</v>
      </c>
      <c r="B3" s="12">
        <v>1</v>
      </c>
      <c r="C3" s="13" t="s">
        <v>291</v>
      </c>
      <c r="D3" s="14">
        <v>93</v>
      </c>
      <c r="E3" s="15"/>
      <c r="F3" s="14"/>
      <c r="G3" s="14"/>
      <c r="H3" s="14"/>
      <c r="I3" s="14"/>
      <c r="J3" s="14"/>
      <c r="M3" s="11">
        <f>D3+E3+F3+G3+H3</f>
        <v>93</v>
      </c>
      <c r="N3">
        <f>M3*0.17</f>
        <v>15.81</v>
      </c>
      <c r="O3">
        <f>I3*0.15</f>
        <v>0</v>
      </c>
      <c r="P3">
        <f>ROUND(N3+O3,0)</f>
        <v>16</v>
      </c>
    </row>
    <row r="4" spans="1:16" x14ac:dyDescent="0.25">
      <c r="A4" s="12" t="s">
        <v>292</v>
      </c>
      <c r="B4" s="12">
        <v>2</v>
      </c>
      <c r="C4" s="13" t="s">
        <v>293</v>
      </c>
      <c r="D4" s="14">
        <v>88</v>
      </c>
      <c r="E4" s="15"/>
      <c r="F4" s="14"/>
      <c r="G4" s="14"/>
      <c r="H4" s="14"/>
      <c r="I4" s="14"/>
      <c r="J4" s="14"/>
      <c r="M4" s="11">
        <f>D4+E4+F4+G4+H4</f>
        <v>88</v>
      </c>
      <c r="N4">
        <f>M4*0.17</f>
        <v>14.96</v>
      </c>
      <c r="O4">
        <f>I4*0.15</f>
        <v>0</v>
      </c>
      <c r="P4">
        <f>ROUND(N4+O4,0)</f>
        <v>15</v>
      </c>
    </row>
    <row r="5" spans="1:16" x14ac:dyDescent="0.25">
      <c r="A5" s="12" t="s">
        <v>294</v>
      </c>
      <c r="B5" s="12">
        <v>3</v>
      </c>
      <c r="C5" s="13" t="s">
        <v>295</v>
      </c>
      <c r="D5" s="14">
        <v>70</v>
      </c>
      <c r="E5" s="15"/>
      <c r="F5" s="14"/>
      <c r="G5" s="14"/>
      <c r="H5" s="14"/>
      <c r="I5" s="14"/>
      <c r="J5" s="14"/>
      <c r="M5" s="11">
        <f>D5+E5+F5+G5+H5</f>
        <v>70</v>
      </c>
      <c r="N5">
        <f>M5*0.17</f>
        <v>11.9</v>
      </c>
      <c r="O5">
        <f>I5*0.15</f>
        <v>0</v>
      </c>
      <c r="P5">
        <f>ROUND(N5+O5,0)</f>
        <v>12</v>
      </c>
    </row>
    <row r="6" spans="1:16" x14ac:dyDescent="0.25">
      <c r="A6" s="12" t="s">
        <v>296</v>
      </c>
      <c r="B6" s="12">
        <v>4</v>
      </c>
      <c r="C6" s="13" t="s">
        <v>297</v>
      </c>
      <c r="D6" s="14">
        <v>90</v>
      </c>
      <c r="E6" s="15"/>
      <c r="F6" s="14"/>
      <c r="G6" s="14"/>
      <c r="H6" s="14"/>
      <c r="I6" s="14"/>
      <c r="J6" s="14"/>
      <c r="M6" s="11">
        <f>D6+E6+F6+G6+H6</f>
        <v>90</v>
      </c>
      <c r="N6">
        <f>M6*0.17</f>
        <v>15.3</v>
      </c>
      <c r="O6">
        <f>I6*0.15</f>
        <v>0</v>
      </c>
      <c r="P6">
        <f>ROUND(N6+O6,0)</f>
        <v>15</v>
      </c>
    </row>
    <row r="7" spans="1:16" x14ac:dyDescent="0.25">
      <c r="A7" s="12" t="s">
        <v>298</v>
      </c>
      <c r="B7" s="12">
        <v>5</v>
      </c>
      <c r="C7" s="13" t="s">
        <v>299</v>
      </c>
      <c r="D7" s="14">
        <v>79</v>
      </c>
      <c r="E7" s="15"/>
      <c r="F7" s="14"/>
      <c r="G7" s="14"/>
      <c r="H7" s="14"/>
      <c r="I7" s="14"/>
      <c r="J7" s="14"/>
      <c r="M7" s="11">
        <f>D7+E7+F7+G7+H7</f>
        <v>79</v>
      </c>
      <c r="N7">
        <f>M7*0.17</f>
        <v>13.430000000000001</v>
      </c>
      <c r="O7">
        <f>I7*0.15</f>
        <v>0</v>
      </c>
      <c r="P7">
        <f>ROUND(N7+O7,0)</f>
        <v>13</v>
      </c>
    </row>
    <row r="8" spans="1:16" x14ac:dyDescent="0.25">
      <c r="A8" s="12" t="s">
        <v>300</v>
      </c>
      <c r="B8" s="12">
        <v>6</v>
      </c>
      <c r="C8" s="13" t="s">
        <v>301</v>
      </c>
      <c r="D8" s="14">
        <v>95</v>
      </c>
      <c r="E8" s="15"/>
      <c r="F8" s="14"/>
      <c r="G8" s="14"/>
      <c r="H8" s="14"/>
      <c r="I8" s="14"/>
      <c r="J8" s="14"/>
      <c r="M8" s="11">
        <f>D8+E8+F8+G8+H8</f>
        <v>95</v>
      </c>
      <c r="N8">
        <f>M8*0.17</f>
        <v>16.150000000000002</v>
      </c>
      <c r="O8">
        <f>I8*0.15</f>
        <v>0</v>
      </c>
      <c r="P8">
        <f>ROUND(N8+O8,0)</f>
        <v>16</v>
      </c>
    </row>
    <row r="9" spans="1:16" x14ac:dyDescent="0.25">
      <c r="A9" s="12" t="s">
        <v>302</v>
      </c>
      <c r="B9" s="12">
        <v>7</v>
      </c>
      <c r="C9" s="13" t="s">
        <v>303</v>
      </c>
      <c r="D9" s="14">
        <v>100</v>
      </c>
      <c r="E9" s="15"/>
      <c r="F9" s="14"/>
      <c r="G9" s="14"/>
      <c r="H9" s="14"/>
      <c r="I9" s="14"/>
      <c r="J9" s="14"/>
      <c r="M9" s="11">
        <f>D9+E9+F9+G9+H9</f>
        <v>100</v>
      </c>
      <c r="N9">
        <f>M9*0.17</f>
        <v>17</v>
      </c>
      <c r="O9">
        <f>I9*0.15</f>
        <v>0</v>
      </c>
      <c r="P9">
        <f>ROUND(N9+O9,0)</f>
        <v>17</v>
      </c>
    </row>
    <row r="10" spans="1:16" x14ac:dyDescent="0.25">
      <c r="A10" s="12" t="s">
        <v>304</v>
      </c>
      <c r="B10" s="12">
        <v>8</v>
      </c>
      <c r="C10" s="13" t="s">
        <v>305</v>
      </c>
      <c r="D10" s="14">
        <v>86</v>
      </c>
      <c r="E10" s="15"/>
      <c r="F10" s="14"/>
      <c r="G10" s="14"/>
      <c r="H10" s="14"/>
      <c r="I10" s="14"/>
      <c r="J10" s="14"/>
      <c r="M10" s="11">
        <f>D10+E10+F10+G10+H10</f>
        <v>86</v>
      </c>
      <c r="N10">
        <f>M10*0.17</f>
        <v>14.620000000000001</v>
      </c>
      <c r="O10">
        <f>I10*0.15</f>
        <v>0</v>
      </c>
      <c r="P10">
        <f>ROUND(N10+O10,0)</f>
        <v>15</v>
      </c>
    </row>
    <row r="11" spans="1:16" x14ac:dyDescent="0.25">
      <c r="A11" s="12" t="s">
        <v>306</v>
      </c>
      <c r="B11" s="12">
        <v>9</v>
      </c>
      <c r="C11" s="13" t="s">
        <v>307</v>
      </c>
      <c r="D11" s="14">
        <v>91</v>
      </c>
      <c r="E11" s="15"/>
      <c r="F11" s="14"/>
      <c r="G11" s="14"/>
      <c r="H11" s="14"/>
      <c r="I11" s="14"/>
      <c r="J11" s="14"/>
      <c r="M11" s="11">
        <f>D11+E11+F11+G11+H11</f>
        <v>91</v>
      </c>
      <c r="N11">
        <f>M11*0.17</f>
        <v>15.47</v>
      </c>
      <c r="O11">
        <f>I11*0.15</f>
        <v>0</v>
      </c>
      <c r="P11">
        <f>ROUND(N11+O11,0)</f>
        <v>15</v>
      </c>
    </row>
    <row r="12" spans="1:16" x14ac:dyDescent="0.25">
      <c r="A12" s="12" t="s">
        <v>308</v>
      </c>
      <c r="B12" s="12">
        <v>10</v>
      </c>
      <c r="C12" s="13" t="s">
        <v>309</v>
      </c>
      <c r="D12" s="14">
        <v>98</v>
      </c>
      <c r="E12" s="15"/>
      <c r="F12" s="14"/>
      <c r="G12" s="14"/>
      <c r="H12" s="14"/>
      <c r="I12" s="14"/>
      <c r="J12" s="14"/>
      <c r="M12" s="11">
        <f>D12+E12+F12+G12+H12</f>
        <v>98</v>
      </c>
      <c r="N12">
        <f>M12*0.17</f>
        <v>16.66</v>
      </c>
      <c r="O12">
        <f>I12*0.15</f>
        <v>0</v>
      </c>
      <c r="P12">
        <f>ROUND(N12+O12,0)</f>
        <v>17</v>
      </c>
    </row>
    <row r="13" spans="1:16" x14ac:dyDescent="0.25">
      <c r="A13" s="12" t="s">
        <v>310</v>
      </c>
      <c r="B13" s="12">
        <v>11</v>
      </c>
      <c r="C13" s="13" t="s">
        <v>311</v>
      </c>
      <c r="D13" s="14">
        <v>61</v>
      </c>
      <c r="E13" s="15"/>
      <c r="F13" s="14"/>
      <c r="G13" s="14"/>
      <c r="H13" s="14"/>
      <c r="I13" s="14"/>
      <c r="J13" s="14"/>
      <c r="M13" s="11">
        <f>D13+E13+F13+G13+H13</f>
        <v>61</v>
      </c>
      <c r="N13">
        <f>M13*0.17</f>
        <v>10.370000000000001</v>
      </c>
      <c r="O13">
        <f>I13*0.15</f>
        <v>0</v>
      </c>
      <c r="P13">
        <f>ROUND(N13+O13,0)</f>
        <v>10</v>
      </c>
    </row>
    <row r="14" spans="1:16" x14ac:dyDescent="0.25">
      <c r="A14" s="12" t="s">
        <v>312</v>
      </c>
      <c r="B14" s="12">
        <v>12</v>
      </c>
      <c r="C14" s="13" t="s">
        <v>313</v>
      </c>
      <c r="D14" s="14">
        <v>85</v>
      </c>
      <c r="E14" s="15"/>
      <c r="F14" s="14"/>
      <c r="G14" s="14"/>
      <c r="H14" s="14"/>
      <c r="I14" s="14"/>
      <c r="J14" s="14"/>
      <c r="M14" s="11">
        <f>D14+E14+F14+G14+H14</f>
        <v>85</v>
      </c>
      <c r="N14">
        <f>M14*0.17</f>
        <v>14.450000000000001</v>
      </c>
      <c r="O14">
        <f>I14*0.15</f>
        <v>0</v>
      </c>
      <c r="P14">
        <f>ROUND(N14+O14,0)</f>
        <v>14</v>
      </c>
    </row>
    <row r="15" spans="1:16" x14ac:dyDescent="0.25">
      <c r="A15" s="12" t="s">
        <v>314</v>
      </c>
      <c r="B15" s="12">
        <v>13</v>
      </c>
      <c r="C15" s="13" t="s">
        <v>315</v>
      </c>
      <c r="D15" s="14">
        <v>95</v>
      </c>
      <c r="E15" s="15"/>
      <c r="F15" s="14"/>
      <c r="G15" s="14"/>
      <c r="H15" s="14"/>
      <c r="I15" s="14"/>
      <c r="J15" s="14"/>
      <c r="M15" s="11">
        <f>D15+E15+F15+G15+H15</f>
        <v>95</v>
      </c>
      <c r="N15">
        <f>M15*0.17</f>
        <v>16.150000000000002</v>
      </c>
      <c r="O15">
        <f>I15*0.15</f>
        <v>0</v>
      </c>
      <c r="P15">
        <f>ROUND(N15+O15,0)</f>
        <v>16</v>
      </c>
    </row>
    <row r="16" spans="1:16" x14ac:dyDescent="0.25">
      <c r="A16" s="12" t="s">
        <v>316</v>
      </c>
      <c r="B16" s="12">
        <v>14</v>
      </c>
      <c r="C16" s="13" t="s">
        <v>317</v>
      </c>
      <c r="D16" s="14">
        <v>97</v>
      </c>
      <c r="E16" s="15"/>
      <c r="F16" s="14"/>
      <c r="G16" s="14"/>
      <c r="H16" s="14"/>
      <c r="I16" s="14"/>
      <c r="J16" s="14"/>
      <c r="M16" s="11">
        <f>D16+E16+F16+G16+H16</f>
        <v>97</v>
      </c>
      <c r="N16">
        <f>M16*0.17</f>
        <v>16.490000000000002</v>
      </c>
      <c r="O16">
        <f>I16*0.15</f>
        <v>0</v>
      </c>
      <c r="P16">
        <f>ROUND(N16+O16,0)</f>
        <v>16</v>
      </c>
    </row>
    <row r="17" spans="1:16" x14ac:dyDescent="0.25">
      <c r="A17" s="12" t="s">
        <v>318</v>
      </c>
      <c r="B17" s="12">
        <v>15</v>
      </c>
      <c r="C17" s="13" t="s">
        <v>319</v>
      </c>
      <c r="D17" s="14">
        <v>72</v>
      </c>
      <c r="E17" s="15"/>
      <c r="F17" s="14"/>
      <c r="G17" s="14"/>
      <c r="H17" s="14"/>
      <c r="I17" s="14"/>
      <c r="J17" s="14"/>
      <c r="M17" s="11">
        <f>D17+E17+F17+G17+H17</f>
        <v>72</v>
      </c>
      <c r="N17">
        <f>M17*0.17</f>
        <v>12.24</v>
      </c>
      <c r="O17">
        <f>I17*0.15</f>
        <v>0</v>
      </c>
      <c r="P17">
        <f>ROUND(N17+O17,0)</f>
        <v>12</v>
      </c>
    </row>
    <row r="18" spans="1:16" x14ac:dyDescent="0.25">
      <c r="A18" s="12" t="s">
        <v>320</v>
      </c>
      <c r="B18" s="12">
        <v>16</v>
      </c>
      <c r="C18" s="13" t="s">
        <v>321</v>
      </c>
      <c r="D18" s="14">
        <v>100</v>
      </c>
      <c r="E18" s="15"/>
      <c r="F18" s="14"/>
      <c r="G18" s="14"/>
      <c r="H18" s="14"/>
      <c r="I18" s="14"/>
      <c r="J18" s="14"/>
      <c r="M18" s="11">
        <f>D18+E18+F18+G18+H18</f>
        <v>100</v>
      </c>
      <c r="N18">
        <f>M18*0.17</f>
        <v>17</v>
      </c>
      <c r="O18">
        <f>I18*0.15</f>
        <v>0</v>
      </c>
      <c r="P18">
        <f>ROUND(N18+O18,0)</f>
        <v>17</v>
      </c>
    </row>
    <row r="19" spans="1:16" x14ac:dyDescent="0.25">
      <c r="A19" s="12" t="s">
        <v>322</v>
      </c>
      <c r="B19" s="12">
        <v>17</v>
      </c>
      <c r="C19" s="13" t="s">
        <v>323</v>
      </c>
      <c r="D19" s="14">
        <v>95</v>
      </c>
      <c r="E19" s="15"/>
      <c r="F19" s="14"/>
      <c r="G19" s="14"/>
      <c r="H19" s="14"/>
      <c r="I19" s="14"/>
      <c r="J19" s="14"/>
      <c r="M19" s="11">
        <f>D19+E19+F19+G19+H19</f>
        <v>95</v>
      </c>
      <c r="N19">
        <f>M19*0.17</f>
        <v>16.150000000000002</v>
      </c>
      <c r="O19">
        <f>I19*0.15</f>
        <v>0</v>
      </c>
      <c r="P19">
        <f>ROUND(N19+O19,0)</f>
        <v>16</v>
      </c>
    </row>
    <row r="20" spans="1:16" x14ac:dyDescent="0.25">
      <c r="A20" s="12" t="s">
        <v>324</v>
      </c>
      <c r="B20" s="12">
        <v>18</v>
      </c>
      <c r="C20" s="13" t="s">
        <v>325</v>
      </c>
      <c r="D20" s="14">
        <v>100</v>
      </c>
      <c r="E20" s="15"/>
      <c r="F20" s="14"/>
      <c r="G20" s="14"/>
      <c r="H20" s="14"/>
      <c r="I20" s="14"/>
      <c r="J20" s="14"/>
      <c r="M20" s="11">
        <f>D20+E20+F20+G20+H20</f>
        <v>100</v>
      </c>
      <c r="N20">
        <f>M20*0.17</f>
        <v>17</v>
      </c>
      <c r="O20">
        <f>I20*0.15</f>
        <v>0</v>
      </c>
      <c r="P20">
        <f>ROUND(N20+O20,0)</f>
        <v>17</v>
      </c>
    </row>
    <row r="21" spans="1:16" x14ac:dyDescent="0.25">
      <c r="A21" s="12" t="s">
        <v>326</v>
      </c>
      <c r="B21" s="12">
        <v>19</v>
      </c>
      <c r="C21" s="13" t="s">
        <v>327</v>
      </c>
      <c r="D21" s="14">
        <v>90</v>
      </c>
      <c r="E21" s="15"/>
      <c r="F21" s="14"/>
      <c r="G21" s="14"/>
      <c r="H21" s="14"/>
      <c r="I21" s="14"/>
      <c r="J21" s="14"/>
      <c r="M21" s="11">
        <f>D21+E21+F21+G21+H21</f>
        <v>90</v>
      </c>
      <c r="N21">
        <f>M21*0.17</f>
        <v>15.3</v>
      </c>
      <c r="O21">
        <f>I21*0.15</f>
        <v>0</v>
      </c>
      <c r="P21">
        <f>ROUND(N21+O21,0)</f>
        <v>15</v>
      </c>
    </row>
    <row r="22" spans="1:16" x14ac:dyDescent="0.25">
      <c r="A22" s="12" t="s">
        <v>328</v>
      </c>
      <c r="B22" s="12">
        <v>20</v>
      </c>
      <c r="C22" s="13" t="s">
        <v>329</v>
      </c>
      <c r="D22" s="14">
        <v>97</v>
      </c>
      <c r="E22" s="15"/>
      <c r="F22" s="14"/>
      <c r="G22" s="14"/>
      <c r="H22" s="14"/>
      <c r="I22" s="14"/>
      <c r="J22" s="14"/>
      <c r="M22" s="11">
        <f>D22+E22+F22+G22+H22</f>
        <v>97</v>
      </c>
      <c r="N22">
        <f>M22*0.17</f>
        <v>16.490000000000002</v>
      </c>
      <c r="O22">
        <f>I22*0.15</f>
        <v>0</v>
      </c>
      <c r="P22">
        <f>ROUND(N22+O22,0)</f>
        <v>16</v>
      </c>
    </row>
    <row r="23" spans="1:16" x14ac:dyDescent="0.25">
      <c r="A23" s="12" t="s">
        <v>330</v>
      </c>
      <c r="B23" s="12">
        <v>21</v>
      </c>
      <c r="C23" s="13" t="s">
        <v>331</v>
      </c>
      <c r="D23" s="14">
        <v>86</v>
      </c>
      <c r="E23" s="15"/>
      <c r="F23" s="14"/>
      <c r="G23" s="14"/>
      <c r="H23" s="14"/>
      <c r="I23" s="14"/>
      <c r="J23" s="14"/>
      <c r="M23" s="11">
        <f>D23+E23+F23+G23+H23</f>
        <v>86</v>
      </c>
      <c r="N23">
        <f>M23*0.17</f>
        <v>14.620000000000001</v>
      </c>
      <c r="O23">
        <f>I23*0.15</f>
        <v>0</v>
      </c>
      <c r="P23">
        <f>ROUND(N23+O23,0)</f>
        <v>15</v>
      </c>
    </row>
    <row r="24" spans="1:16" x14ac:dyDescent="0.25">
      <c r="A24" s="12" t="s">
        <v>332</v>
      </c>
      <c r="B24" s="12">
        <v>22</v>
      </c>
      <c r="C24" s="13" t="s">
        <v>333</v>
      </c>
      <c r="D24" s="14">
        <v>94</v>
      </c>
      <c r="E24" s="15"/>
      <c r="F24" s="14"/>
      <c r="G24" s="14"/>
      <c r="H24" s="14"/>
      <c r="I24" s="14"/>
      <c r="J24" s="14"/>
      <c r="M24" s="11">
        <f>D24+E24+F24+G24+H24</f>
        <v>94</v>
      </c>
      <c r="N24">
        <f>M24*0.17</f>
        <v>15.98</v>
      </c>
      <c r="O24">
        <f>I24*0.15</f>
        <v>0</v>
      </c>
      <c r="P24">
        <f>ROUND(N24+O24,0)</f>
        <v>16</v>
      </c>
    </row>
    <row r="25" spans="1:16" x14ac:dyDescent="0.25">
      <c r="A25" s="12" t="s">
        <v>334</v>
      </c>
      <c r="B25" s="12">
        <v>23</v>
      </c>
      <c r="C25" s="13" t="s">
        <v>335</v>
      </c>
      <c r="D25" s="14">
        <v>94</v>
      </c>
      <c r="E25" s="15"/>
      <c r="F25" s="14"/>
      <c r="G25" s="14"/>
      <c r="H25" s="14"/>
      <c r="I25" s="14"/>
      <c r="J25" s="14"/>
      <c r="M25" s="11">
        <f>D25+E25+F25+G25+H25</f>
        <v>94</v>
      </c>
      <c r="N25">
        <f>M25*0.17</f>
        <v>15.98</v>
      </c>
      <c r="O25">
        <f>I25*0.15</f>
        <v>0</v>
      </c>
      <c r="P25">
        <f>ROUND(N25+O25,0)</f>
        <v>16</v>
      </c>
    </row>
    <row r="26" spans="1:16" x14ac:dyDescent="0.25">
      <c r="A26" s="12" t="s">
        <v>336</v>
      </c>
      <c r="B26" s="12">
        <v>24</v>
      </c>
      <c r="C26" s="13" t="s">
        <v>337</v>
      </c>
      <c r="D26" s="14">
        <v>92</v>
      </c>
      <c r="E26" s="15"/>
      <c r="F26" s="14"/>
      <c r="G26" s="14"/>
      <c r="H26" s="14"/>
      <c r="I26" s="14"/>
      <c r="J26" s="14"/>
      <c r="M26" s="11">
        <f>D26+E26+F26+G26+H26</f>
        <v>92</v>
      </c>
      <c r="N26">
        <f>M26*0.17</f>
        <v>15.64</v>
      </c>
      <c r="O26">
        <f>I26*0.15</f>
        <v>0</v>
      </c>
      <c r="P26">
        <f>ROUND(N26+O26,0)</f>
        <v>16</v>
      </c>
    </row>
    <row r="27" spans="1:16" x14ac:dyDescent="0.25">
      <c r="A27" s="12" t="s">
        <v>338</v>
      </c>
      <c r="B27" s="12">
        <v>25</v>
      </c>
      <c r="C27" s="13" t="s">
        <v>339</v>
      </c>
      <c r="D27" s="14">
        <v>94</v>
      </c>
      <c r="E27" s="15"/>
      <c r="F27" s="14"/>
      <c r="G27" s="14"/>
      <c r="H27" s="14"/>
      <c r="I27" s="14"/>
      <c r="J27" s="14"/>
      <c r="M27" s="11">
        <f>D27+E27+F27+G27+H27</f>
        <v>94</v>
      </c>
      <c r="N27">
        <f>M27*0.17</f>
        <v>15.98</v>
      </c>
      <c r="O27">
        <f>I27*0.15</f>
        <v>0</v>
      </c>
      <c r="P27">
        <f>ROUND(N27+O27,0)</f>
        <v>16</v>
      </c>
    </row>
    <row r="28" spans="1:16" x14ac:dyDescent="0.25">
      <c r="A28" s="12" t="s">
        <v>340</v>
      </c>
      <c r="B28" s="12">
        <v>26</v>
      </c>
      <c r="C28" s="13" t="s">
        <v>341</v>
      </c>
      <c r="D28" s="14">
        <v>91</v>
      </c>
      <c r="E28" s="15"/>
      <c r="F28" s="14"/>
      <c r="G28" s="14"/>
      <c r="H28" s="14"/>
      <c r="I28" s="14"/>
      <c r="J28" s="14"/>
      <c r="M28" s="11">
        <f>D28+E28+F28+G28+H28</f>
        <v>91</v>
      </c>
      <c r="N28">
        <f>M28*0.17</f>
        <v>15.47</v>
      </c>
      <c r="O28">
        <f>I28*0.15</f>
        <v>0</v>
      </c>
      <c r="P28">
        <f>ROUND(N28+O28,0)</f>
        <v>15</v>
      </c>
    </row>
    <row r="29" spans="1:16" x14ac:dyDescent="0.25">
      <c r="A29" s="12" t="s">
        <v>342</v>
      </c>
      <c r="B29" s="12">
        <v>27</v>
      </c>
      <c r="C29" s="13" t="s">
        <v>343</v>
      </c>
      <c r="D29" s="14">
        <v>96</v>
      </c>
      <c r="E29" s="15"/>
      <c r="F29" s="14"/>
      <c r="G29" s="14"/>
      <c r="H29" s="14"/>
      <c r="I29" s="14"/>
      <c r="J29" s="14"/>
      <c r="M29" s="11">
        <f>D29+E29+F29+G29+H29</f>
        <v>96</v>
      </c>
      <c r="N29">
        <f>M29*0.17</f>
        <v>16.32</v>
      </c>
      <c r="O29">
        <f>I29*0.15</f>
        <v>0</v>
      </c>
      <c r="P29">
        <f>ROUND(N29+O29,0)</f>
        <v>16</v>
      </c>
    </row>
  </sheetData>
  <sheetProtection algorithmName="SHA-512" hashValue="OmXpFLS2eQtZX24o10pFw3k2g81/gbcOGU5KwNFZtlb20XG/5EDwEiQpRBuHgasKrGdVGkEBChbIXGZPhNFCsw==" saltValue="pP3/tDZPIMdbyr5u8sz5Lg==" spinCount="100000" sheet="1" objects="1" scenarios="1"/>
  <dataValidations count="27">
    <dataValidation type="whole" allowBlank="1" showInputMessage="1" showErrorMessage="1" errorTitle="Valor fuera de rango" error="Ingrese un valor correcto" sqref="E3" xr:uid="{6E665C81-DADA-45B6-B829-2F205C0ED669}">
      <formula1>0</formula1>
      <formula2>100</formula2>
    </dataValidation>
    <dataValidation type="whole" allowBlank="1" showInputMessage="1" showErrorMessage="1" errorTitle="Valor fuera de rango" error="Ingrese un valor correcto" sqref="E4" xr:uid="{06BFF017-7B6C-4E77-8B99-1F0DD424C586}">
      <formula1>0</formula1>
      <formula2>100</formula2>
    </dataValidation>
    <dataValidation type="whole" allowBlank="1" showInputMessage="1" showErrorMessage="1" errorTitle="Valor fuera de rango" error="Ingrese un valor correcto" sqref="E5" xr:uid="{7261BAE4-9C87-4BBF-82C5-EC6CE2343633}">
      <formula1>0</formula1>
      <formula2>100</formula2>
    </dataValidation>
    <dataValidation type="whole" allowBlank="1" showInputMessage="1" showErrorMessage="1" errorTitle="Valor fuera de rango" error="Ingrese un valor correcto" sqref="E6" xr:uid="{57C3C368-46F3-4C01-8B57-BCFB1917CAB8}">
      <formula1>0</formula1>
      <formula2>100</formula2>
    </dataValidation>
    <dataValidation type="whole" allowBlank="1" showInputMessage="1" showErrorMessage="1" errorTitle="Valor fuera de rango" error="Ingrese un valor correcto" sqref="E7" xr:uid="{D313190D-7C29-4D39-83D8-9B843A651DD5}">
      <formula1>0</formula1>
      <formula2>100</formula2>
    </dataValidation>
    <dataValidation type="whole" allowBlank="1" showInputMessage="1" showErrorMessage="1" errorTitle="Valor fuera de rango" error="Ingrese un valor correcto" sqref="E8" xr:uid="{2F6F490F-E034-4D32-831F-A58E4A71C9A4}">
      <formula1>0</formula1>
      <formula2>100</formula2>
    </dataValidation>
    <dataValidation type="whole" allowBlank="1" showInputMessage="1" showErrorMessage="1" errorTitle="Valor fuera de rango" error="Ingrese un valor correcto" sqref="E9" xr:uid="{BD0E7734-A5D3-43BA-976E-FEDAD56875AC}">
      <formula1>0</formula1>
      <formula2>100</formula2>
    </dataValidation>
    <dataValidation type="whole" allowBlank="1" showInputMessage="1" showErrorMessage="1" errorTitle="Valor fuera de rango" error="Ingrese un valor correcto" sqref="E10" xr:uid="{5405ED9E-3E95-420B-9DDF-96399D950C94}">
      <formula1>0</formula1>
      <formula2>100</formula2>
    </dataValidation>
    <dataValidation type="whole" allowBlank="1" showInputMessage="1" showErrorMessage="1" errorTitle="Valor fuera de rango" error="Ingrese un valor correcto" sqref="E11" xr:uid="{D328C539-335E-489E-9E90-4B258E29889C}">
      <formula1>0</formula1>
      <formula2>100</formula2>
    </dataValidation>
    <dataValidation type="whole" allowBlank="1" showInputMessage="1" showErrorMessage="1" errorTitle="Valor fuera de rango" error="Ingrese un valor correcto" sqref="E12" xr:uid="{4A0EAF32-78D8-4A66-9FE1-B28234C78024}">
      <formula1>0</formula1>
      <formula2>100</formula2>
    </dataValidation>
    <dataValidation type="whole" allowBlank="1" showInputMessage="1" showErrorMessage="1" errorTitle="Valor fuera de rango" error="Ingrese un valor correcto" sqref="E13" xr:uid="{17FA2DC3-C287-42C2-9F38-EA101D394CED}">
      <formula1>0</formula1>
      <formula2>100</formula2>
    </dataValidation>
    <dataValidation type="whole" allowBlank="1" showInputMessage="1" showErrorMessage="1" errorTitle="Valor fuera de rango" error="Ingrese un valor correcto" sqref="E14" xr:uid="{2EC7BF48-F70C-44DB-B013-0BF7C94738BF}">
      <formula1>0</formula1>
      <formula2>100</formula2>
    </dataValidation>
    <dataValidation type="whole" allowBlank="1" showInputMessage="1" showErrorMessage="1" errorTitle="Valor fuera de rango" error="Ingrese un valor correcto" sqref="E15" xr:uid="{3742EAB1-C1A6-4B0B-AAC7-A59FDB749A3C}">
      <formula1>0</formula1>
      <formula2>100</formula2>
    </dataValidation>
    <dataValidation type="whole" allowBlank="1" showInputMessage="1" showErrorMessage="1" errorTitle="Valor fuera de rango" error="Ingrese un valor correcto" sqref="E16" xr:uid="{1995E5BA-5CFD-4D75-84F9-EDA56AE50D3C}">
      <formula1>0</formula1>
      <formula2>100</formula2>
    </dataValidation>
    <dataValidation type="whole" allowBlank="1" showInputMessage="1" showErrorMessage="1" errorTitle="Valor fuera de rango" error="Ingrese un valor correcto" sqref="E17" xr:uid="{FD1F0D7E-AE7C-450B-ACB1-79E5863D59E9}">
      <formula1>0</formula1>
      <formula2>100</formula2>
    </dataValidation>
    <dataValidation type="whole" allowBlank="1" showInputMessage="1" showErrorMessage="1" errorTitle="Valor fuera de rango" error="Ingrese un valor correcto" sqref="E18" xr:uid="{B937F1A9-D17B-4BF1-A360-219FA272FD8A}">
      <formula1>0</formula1>
      <formula2>100</formula2>
    </dataValidation>
    <dataValidation type="whole" allowBlank="1" showInputMessage="1" showErrorMessage="1" errorTitle="Valor fuera de rango" error="Ingrese un valor correcto" sqref="E19" xr:uid="{29D275F2-3C9B-4278-9C2B-5F25CCBDD267}">
      <formula1>0</formula1>
      <formula2>100</formula2>
    </dataValidation>
    <dataValidation type="whole" allowBlank="1" showInputMessage="1" showErrorMessage="1" errorTitle="Valor fuera de rango" error="Ingrese un valor correcto" sqref="E20" xr:uid="{150FACD2-1A56-48DB-AEC2-6D723A7CDC92}">
      <formula1>0</formula1>
      <formula2>100</formula2>
    </dataValidation>
    <dataValidation type="whole" allowBlank="1" showInputMessage="1" showErrorMessage="1" errorTitle="Valor fuera de rango" error="Ingrese un valor correcto" sqref="E21" xr:uid="{5B7334CA-7356-439C-A194-D0862725D0DD}">
      <formula1>0</formula1>
      <formula2>100</formula2>
    </dataValidation>
    <dataValidation type="whole" allowBlank="1" showInputMessage="1" showErrorMessage="1" errorTitle="Valor fuera de rango" error="Ingrese un valor correcto" sqref="E22" xr:uid="{3A6C017E-5963-4766-9A54-37101382630C}">
      <formula1>0</formula1>
      <formula2>100</formula2>
    </dataValidation>
    <dataValidation type="whole" allowBlank="1" showInputMessage="1" showErrorMessage="1" errorTitle="Valor fuera de rango" error="Ingrese un valor correcto" sqref="E23" xr:uid="{E1EFADFD-6539-491F-B2C4-DDCC9679FBB7}">
      <formula1>0</formula1>
      <formula2>100</formula2>
    </dataValidation>
    <dataValidation type="whole" allowBlank="1" showInputMessage="1" showErrorMessage="1" errorTitle="Valor fuera de rango" error="Ingrese un valor correcto" sqref="E24" xr:uid="{3AC531A0-3C59-4D3F-ADA6-6B6022385988}">
      <formula1>0</formula1>
      <formula2>100</formula2>
    </dataValidation>
    <dataValidation type="whole" allowBlank="1" showInputMessage="1" showErrorMessage="1" errorTitle="Valor fuera de rango" error="Ingrese un valor correcto" sqref="E25" xr:uid="{120F86CB-E432-4F89-94E9-29281CD7E133}">
      <formula1>0</formula1>
      <formula2>100</formula2>
    </dataValidation>
    <dataValidation type="whole" allowBlank="1" showInputMessage="1" showErrorMessage="1" errorTitle="Valor fuera de rango" error="Ingrese un valor correcto" sqref="E26" xr:uid="{1B77D084-B3E8-480A-BAE9-C2B791A75DA9}">
      <formula1>0</formula1>
      <formula2>100</formula2>
    </dataValidation>
    <dataValidation type="whole" allowBlank="1" showInputMessage="1" showErrorMessage="1" errorTitle="Valor fuera de rango" error="Ingrese un valor correcto" sqref="E27" xr:uid="{D3BD9876-FA2C-472C-B721-503A733A8B14}">
      <formula1>0</formula1>
      <formula2>100</formula2>
    </dataValidation>
    <dataValidation type="whole" allowBlank="1" showInputMessage="1" showErrorMessage="1" errorTitle="Valor fuera de rango" error="Ingrese un valor correcto" sqref="E28" xr:uid="{1DEEAAB4-2404-4691-A2A2-216AAB3023B6}">
      <formula1>0</formula1>
      <formula2>100</formula2>
    </dataValidation>
    <dataValidation type="whole" allowBlank="1" showInputMessage="1" showErrorMessage="1" errorTitle="Valor fuera de rango" error="Ingrese un valor correcto" sqref="E29" xr:uid="{9EF498C7-7976-4686-93FF-14E0429297D8}">
      <formula1>0</formula1>
      <formula2>100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BCFDC-4242-4467-8DC7-C8E3445ADC58}">
  <dimension ref="A1:P2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1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63</v>
      </c>
      <c r="C1" s="1" t="s">
        <v>64</v>
      </c>
      <c r="D1" s="5" t="s">
        <v>116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65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66</v>
      </c>
      <c r="B3" s="12">
        <v>1</v>
      </c>
      <c r="C3" s="13" t="s">
        <v>67</v>
      </c>
      <c r="D3" s="14">
        <v>64</v>
      </c>
      <c r="E3" s="15"/>
      <c r="F3" s="14"/>
      <c r="G3" s="14"/>
      <c r="H3" s="14"/>
      <c r="I3" s="14"/>
      <c r="J3" s="14"/>
      <c r="M3" s="11">
        <f>D3+E3+F3+G3+H3</f>
        <v>64</v>
      </c>
      <c r="N3">
        <f>M3*0.17</f>
        <v>10.88</v>
      </c>
      <c r="O3">
        <f>I3*0.15</f>
        <v>0</v>
      </c>
      <c r="P3">
        <f>ROUND(N3+O3,0)</f>
        <v>11</v>
      </c>
    </row>
    <row r="4" spans="1:16" x14ac:dyDescent="0.25">
      <c r="A4" s="12" t="s">
        <v>68</v>
      </c>
      <c r="B4" s="12">
        <v>2</v>
      </c>
      <c r="C4" s="13" t="s">
        <v>69</v>
      </c>
      <c r="D4" s="14">
        <v>94</v>
      </c>
      <c r="E4" s="15"/>
      <c r="F4" s="14"/>
      <c r="G4" s="14"/>
      <c r="H4" s="14"/>
      <c r="I4" s="14"/>
      <c r="J4" s="14"/>
      <c r="M4" s="11">
        <f>D4+E4+F4+G4+H4</f>
        <v>94</v>
      </c>
      <c r="N4">
        <f>M4*0.17</f>
        <v>15.98</v>
      </c>
      <c r="O4">
        <f>I4*0.15</f>
        <v>0</v>
      </c>
      <c r="P4">
        <f>ROUND(N4+O4,0)</f>
        <v>16</v>
      </c>
    </row>
    <row r="5" spans="1:16" x14ac:dyDescent="0.25">
      <c r="A5" s="12" t="s">
        <v>70</v>
      </c>
      <c r="B5" s="12">
        <v>3</v>
      </c>
      <c r="C5" s="13" t="s">
        <v>71</v>
      </c>
      <c r="D5" s="14">
        <v>91</v>
      </c>
      <c r="E5" s="15"/>
      <c r="F5" s="14"/>
      <c r="G5" s="14"/>
      <c r="H5" s="14"/>
      <c r="I5" s="14"/>
      <c r="J5" s="14"/>
      <c r="M5" s="11">
        <f>D5+E5+F5+G5+H5</f>
        <v>91</v>
      </c>
      <c r="N5">
        <f>M5*0.17</f>
        <v>15.47</v>
      </c>
      <c r="O5">
        <f>I5*0.15</f>
        <v>0</v>
      </c>
      <c r="P5">
        <f>ROUND(N5+O5,0)</f>
        <v>15</v>
      </c>
    </row>
    <row r="6" spans="1:16" x14ac:dyDescent="0.25">
      <c r="A6" s="12" t="s">
        <v>72</v>
      </c>
      <c r="B6" s="12">
        <v>4</v>
      </c>
      <c r="C6" s="13" t="s">
        <v>73</v>
      </c>
      <c r="D6" s="14">
        <v>86</v>
      </c>
      <c r="E6" s="15"/>
      <c r="F6" s="14"/>
      <c r="G6" s="14"/>
      <c r="H6" s="14"/>
      <c r="I6" s="14"/>
      <c r="J6" s="14"/>
      <c r="M6" s="11">
        <f>D6+E6+F6+G6+H6</f>
        <v>86</v>
      </c>
      <c r="N6">
        <f>M6*0.17</f>
        <v>14.620000000000001</v>
      </c>
      <c r="O6">
        <f>I6*0.15</f>
        <v>0</v>
      </c>
      <c r="P6">
        <f>ROUND(N6+O6,0)</f>
        <v>15</v>
      </c>
    </row>
    <row r="7" spans="1:16" x14ac:dyDescent="0.25">
      <c r="A7" s="12" t="s">
        <v>74</v>
      </c>
      <c r="B7" s="12">
        <v>5</v>
      </c>
      <c r="C7" s="13" t="s">
        <v>75</v>
      </c>
      <c r="D7" s="14">
        <v>88</v>
      </c>
      <c r="E7" s="15"/>
      <c r="F7" s="14"/>
      <c r="G7" s="14"/>
      <c r="H7" s="14"/>
      <c r="I7" s="14"/>
      <c r="J7" s="14"/>
      <c r="M7" s="11">
        <f>D7+E7+F7+G7+H7</f>
        <v>88</v>
      </c>
      <c r="N7">
        <f>M7*0.17</f>
        <v>14.96</v>
      </c>
      <c r="O7">
        <f>I7*0.15</f>
        <v>0</v>
      </c>
      <c r="P7">
        <f>ROUND(N7+O7,0)</f>
        <v>15</v>
      </c>
    </row>
    <row r="8" spans="1:16" x14ac:dyDescent="0.25">
      <c r="A8" s="12" t="s">
        <v>76</v>
      </c>
      <c r="B8" s="12">
        <v>6</v>
      </c>
      <c r="C8" s="13" t="s">
        <v>77</v>
      </c>
      <c r="D8" s="14">
        <v>92</v>
      </c>
      <c r="E8" s="15"/>
      <c r="F8" s="14"/>
      <c r="G8" s="14"/>
      <c r="H8" s="14"/>
      <c r="I8" s="14"/>
      <c r="J8" s="14"/>
      <c r="M8" s="11">
        <f>D8+E8+F8+G8+H8</f>
        <v>92</v>
      </c>
      <c r="N8">
        <f>M8*0.17</f>
        <v>15.64</v>
      </c>
      <c r="O8">
        <f>I8*0.15</f>
        <v>0</v>
      </c>
      <c r="P8">
        <f>ROUND(N8+O8,0)</f>
        <v>16</v>
      </c>
    </row>
    <row r="9" spans="1:16" x14ac:dyDescent="0.25">
      <c r="A9" s="12" t="s">
        <v>78</v>
      </c>
      <c r="B9" s="12">
        <v>7</v>
      </c>
      <c r="C9" s="13" t="s">
        <v>79</v>
      </c>
      <c r="D9" s="14">
        <v>90</v>
      </c>
      <c r="E9" s="15"/>
      <c r="F9" s="14"/>
      <c r="G9" s="14"/>
      <c r="H9" s="14"/>
      <c r="I9" s="14"/>
      <c r="J9" s="14"/>
      <c r="M9" s="11">
        <f>D9+E9+F9+G9+H9</f>
        <v>90</v>
      </c>
      <c r="N9">
        <f>M9*0.17</f>
        <v>15.3</v>
      </c>
      <c r="O9">
        <f>I9*0.15</f>
        <v>0</v>
      </c>
      <c r="P9">
        <f>ROUND(N9+O9,0)</f>
        <v>15</v>
      </c>
    </row>
    <row r="10" spans="1:16" x14ac:dyDescent="0.25">
      <c r="A10" s="12" t="s">
        <v>80</v>
      </c>
      <c r="B10" s="12">
        <v>8</v>
      </c>
      <c r="C10" s="13" t="s">
        <v>81</v>
      </c>
      <c r="D10" s="14">
        <v>97</v>
      </c>
      <c r="E10" s="15"/>
      <c r="F10" s="14"/>
      <c r="G10" s="14"/>
      <c r="H10" s="14"/>
      <c r="I10" s="14"/>
      <c r="J10" s="14"/>
      <c r="M10" s="11">
        <f>D10+E10+F10+G10+H10</f>
        <v>97</v>
      </c>
      <c r="N10">
        <f>M10*0.17</f>
        <v>16.490000000000002</v>
      </c>
      <c r="O10">
        <f>I10*0.15</f>
        <v>0</v>
      </c>
      <c r="P10">
        <f>ROUND(N10+O10,0)</f>
        <v>16</v>
      </c>
    </row>
    <row r="11" spans="1:16" x14ac:dyDescent="0.25">
      <c r="A11" s="12" t="s">
        <v>82</v>
      </c>
      <c r="B11" s="12">
        <v>9</v>
      </c>
      <c r="C11" s="13" t="s">
        <v>83</v>
      </c>
      <c r="D11" s="14">
        <v>85</v>
      </c>
      <c r="E11" s="15"/>
      <c r="F11" s="14"/>
      <c r="G11" s="14"/>
      <c r="H11" s="14"/>
      <c r="I11" s="14"/>
      <c r="J11" s="14"/>
      <c r="M11" s="11">
        <f>D11+E11+F11+G11+H11</f>
        <v>85</v>
      </c>
      <c r="N11">
        <f>M11*0.17</f>
        <v>14.450000000000001</v>
      </c>
      <c r="O11">
        <f>I11*0.15</f>
        <v>0</v>
      </c>
      <c r="P11">
        <f>ROUND(N11+O11,0)</f>
        <v>14</v>
      </c>
    </row>
    <row r="12" spans="1:16" x14ac:dyDescent="0.25">
      <c r="A12" s="12" t="s">
        <v>84</v>
      </c>
      <c r="B12" s="12">
        <v>10</v>
      </c>
      <c r="C12" s="13" t="s">
        <v>85</v>
      </c>
      <c r="D12" s="14">
        <v>75</v>
      </c>
      <c r="E12" s="15"/>
      <c r="F12" s="14"/>
      <c r="G12" s="14"/>
      <c r="H12" s="14"/>
      <c r="I12" s="14"/>
      <c r="J12" s="14"/>
      <c r="M12" s="11">
        <f>D12+E12+F12+G12+H12</f>
        <v>75</v>
      </c>
      <c r="N12">
        <f>M12*0.17</f>
        <v>12.750000000000002</v>
      </c>
      <c r="O12">
        <f>I12*0.15</f>
        <v>0</v>
      </c>
      <c r="P12">
        <f>ROUND(N12+O12,0)</f>
        <v>13</v>
      </c>
    </row>
    <row r="13" spans="1:16" x14ac:dyDescent="0.25">
      <c r="A13" s="12" t="s">
        <v>86</v>
      </c>
      <c r="B13" s="12">
        <v>11</v>
      </c>
      <c r="C13" s="13" t="s">
        <v>87</v>
      </c>
      <c r="D13" s="14">
        <v>83</v>
      </c>
      <c r="E13" s="15"/>
      <c r="F13" s="14"/>
      <c r="G13" s="14"/>
      <c r="H13" s="14"/>
      <c r="I13" s="14"/>
      <c r="J13" s="14"/>
      <c r="M13" s="11">
        <f>D13+E13+F13+G13+H13</f>
        <v>83</v>
      </c>
      <c r="N13">
        <f>M13*0.17</f>
        <v>14.110000000000001</v>
      </c>
      <c r="O13">
        <f>I13*0.15</f>
        <v>0</v>
      </c>
      <c r="P13">
        <f>ROUND(N13+O13,0)</f>
        <v>14</v>
      </c>
    </row>
    <row r="14" spans="1:16" x14ac:dyDescent="0.25">
      <c r="A14" s="12" t="s">
        <v>88</v>
      </c>
      <c r="B14" s="12">
        <v>12</v>
      </c>
      <c r="C14" s="13" t="s">
        <v>89</v>
      </c>
      <c r="D14" s="14">
        <v>91</v>
      </c>
      <c r="E14" s="15"/>
      <c r="F14" s="14"/>
      <c r="G14" s="14"/>
      <c r="H14" s="14"/>
      <c r="I14" s="14"/>
      <c r="J14" s="14"/>
      <c r="M14" s="11">
        <f>D14+E14+F14+G14+H14</f>
        <v>91</v>
      </c>
      <c r="N14">
        <f>M14*0.17</f>
        <v>15.47</v>
      </c>
      <c r="O14">
        <f>I14*0.15</f>
        <v>0</v>
      </c>
      <c r="P14">
        <f>ROUND(N14+O14,0)</f>
        <v>15</v>
      </c>
    </row>
    <row r="15" spans="1:16" x14ac:dyDescent="0.25">
      <c r="A15" s="12" t="s">
        <v>90</v>
      </c>
      <c r="B15" s="12">
        <v>13</v>
      </c>
      <c r="C15" s="13" t="s">
        <v>91</v>
      </c>
      <c r="D15" s="14">
        <v>87</v>
      </c>
      <c r="E15" s="15"/>
      <c r="F15" s="14"/>
      <c r="G15" s="14"/>
      <c r="H15" s="14"/>
      <c r="I15" s="14"/>
      <c r="J15" s="14"/>
      <c r="M15" s="11">
        <f>D15+E15+F15+G15+H15</f>
        <v>87</v>
      </c>
      <c r="N15">
        <f>M15*0.17</f>
        <v>14.790000000000001</v>
      </c>
      <c r="O15">
        <f>I15*0.15</f>
        <v>0</v>
      </c>
      <c r="P15">
        <f>ROUND(N15+O15,0)</f>
        <v>15</v>
      </c>
    </row>
    <row r="16" spans="1:16" x14ac:dyDescent="0.25">
      <c r="A16" s="12" t="s">
        <v>92</v>
      </c>
      <c r="B16" s="12">
        <v>14</v>
      </c>
      <c r="C16" s="13" t="s">
        <v>93</v>
      </c>
      <c r="D16" s="14">
        <v>87</v>
      </c>
      <c r="E16" s="15"/>
      <c r="F16" s="14"/>
      <c r="G16" s="14"/>
      <c r="H16" s="14"/>
      <c r="I16" s="14"/>
      <c r="J16" s="14"/>
      <c r="M16" s="11">
        <f>D16+E16+F16+G16+H16</f>
        <v>87</v>
      </c>
      <c r="N16">
        <f>M16*0.17</f>
        <v>14.790000000000001</v>
      </c>
      <c r="O16">
        <f>I16*0.15</f>
        <v>0</v>
      </c>
      <c r="P16">
        <f>ROUND(N16+O16,0)</f>
        <v>15</v>
      </c>
    </row>
    <row r="17" spans="1:16" x14ac:dyDescent="0.25">
      <c r="A17" s="12" t="s">
        <v>94</v>
      </c>
      <c r="B17" s="12">
        <v>15</v>
      </c>
      <c r="C17" s="13" t="s">
        <v>95</v>
      </c>
      <c r="D17" s="14">
        <v>87</v>
      </c>
      <c r="E17" s="15"/>
      <c r="F17" s="14"/>
      <c r="G17" s="14"/>
      <c r="H17" s="14"/>
      <c r="I17" s="14"/>
      <c r="J17" s="14"/>
      <c r="M17" s="11">
        <f>D17+E17+F17+G17+H17</f>
        <v>87</v>
      </c>
      <c r="N17">
        <f>M17*0.17</f>
        <v>14.790000000000001</v>
      </c>
      <c r="O17">
        <f>I17*0.15</f>
        <v>0</v>
      </c>
      <c r="P17">
        <f>ROUND(N17+O17,0)</f>
        <v>15</v>
      </c>
    </row>
    <row r="18" spans="1:16" x14ac:dyDescent="0.25">
      <c r="A18" s="12" t="s">
        <v>96</v>
      </c>
      <c r="B18" s="12">
        <v>16</v>
      </c>
      <c r="C18" s="13" t="s">
        <v>97</v>
      </c>
      <c r="D18" s="14">
        <v>93</v>
      </c>
      <c r="E18" s="15"/>
      <c r="F18" s="14"/>
      <c r="G18" s="14"/>
      <c r="H18" s="14"/>
      <c r="I18" s="14"/>
      <c r="J18" s="14"/>
      <c r="M18" s="11">
        <f>D18+E18+F18+G18+H18</f>
        <v>93</v>
      </c>
      <c r="N18">
        <f>M18*0.17</f>
        <v>15.81</v>
      </c>
      <c r="O18">
        <f>I18*0.15</f>
        <v>0</v>
      </c>
      <c r="P18">
        <f>ROUND(N18+O18,0)</f>
        <v>16</v>
      </c>
    </row>
    <row r="19" spans="1:16" x14ac:dyDescent="0.25">
      <c r="A19" s="12" t="s">
        <v>98</v>
      </c>
      <c r="B19" s="12">
        <v>17</v>
      </c>
      <c r="C19" s="13" t="s">
        <v>99</v>
      </c>
      <c r="D19" s="14">
        <v>80</v>
      </c>
      <c r="E19" s="15"/>
      <c r="F19" s="14"/>
      <c r="G19" s="14"/>
      <c r="H19" s="14"/>
      <c r="I19" s="14"/>
      <c r="J19" s="14"/>
      <c r="M19" s="11">
        <f>D19+E19+F19+G19+H19</f>
        <v>80</v>
      </c>
      <c r="N19">
        <f>M19*0.17</f>
        <v>13.600000000000001</v>
      </c>
      <c r="O19">
        <f>I19*0.15</f>
        <v>0</v>
      </c>
      <c r="P19">
        <f>ROUND(N19+O19,0)</f>
        <v>14</v>
      </c>
    </row>
    <row r="20" spans="1:16" x14ac:dyDescent="0.25">
      <c r="A20" s="12" t="s">
        <v>100</v>
      </c>
      <c r="B20" s="12">
        <v>18</v>
      </c>
      <c r="C20" s="13" t="s">
        <v>101</v>
      </c>
      <c r="D20" s="14">
        <v>90</v>
      </c>
      <c r="E20" s="15"/>
      <c r="F20" s="14"/>
      <c r="G20" s="14"/>
      <c r="H20" s="14"/>
      <c r="I20" s="14"/>
      <c r="J20" s="14"/>
      <c r="M20" s="11">
        <f>D20+E20+F20+G20+H20</f>
        <v>90</v>
      </c>
      <c r="N20">
        <f>M20*0.17</f>
        <v>15.3</v>
      </c>
      <c r="O20">
        <f>I20*0.15</f>
        <v>0</v>
      </c>
      <c r="P20">
        <f>ROUND(N20+O20,0)</f>
        <v>15</v>
      </c>
    </row>
    <row r="21" spans="1:16" x14ac:dyDescent="0.25">
      <c r="A21" s="12" t="s">
        <v>102</v>
      </c>
      <c r="B21" s="12">
        <v>19</v>
      </c>
      <c r="C21" s="13" t="s">
        <v>103</v>
      </c>
      <c r="D21" s="14">
        <v>91</v>
      </c>
      <c r="E21" s="15"/>
      <c r="F21" s="14"/>
      <c r="G21" s="14"/>
      <c r="H21" s="14"/>
      <c r="I21" s="14"/>
      <c r="J21" s="14"/>
      <c r="M21" s="11">
        <f>D21+E21+F21+G21+H21</f>
        <v>91</v>
      </c>
      <c r="N21">
        <f>M21*0.17</f>
        <v>15.47</v>
      </c>
      <c r="O21">
        <f>I21*0.15</f>
        <v>0</v>
      </c>
      <c r="P21">
        <f>ROUND(N21+O21,0)</f>
        <v>15</v>
      </c>
    </row>
    <row r="22" spans="1:16" x14ac:dyDescent="0.25">
      <c r="A22" s="12" t="s">
        <v>104</v>
      </c>
      <c r="B22" s="12">
        <v>20</v>
      </c>
      <c r="C22" s="13" t="s">
        <v>105</v>
      </c>
      <c r="D22" s="14">
        <v>85</v>
      </c>
      <c r="E22" s="15"/>
      <c r="F22" s="14"/>
      <c r="G22" s="14"/>
      <c r="H22" s="14"/>
      <c r="I22" s="14"/>
      <c r="J22" s="14"/>
      <c r="M22" s="11">
        <f>D22+E22+F22+G22+H22</f>
        <v>85</v>
      </c>
      <c r="N22">
        <f>M22*0.17</f>
        <v>14.450000000000001</v>
      </c>
      <c r="O22">
        <f>I22*0.15</f>
        <v>0</v>
      </c>
      <c r="P22">
        <f>ROUND(N22+O22,0)</f>
        <v>14</v>
      </c>
    </row>
    <row r="23" spans="1:16" x14ac:dyDescent="0.25">
      <c r="A23" s="12" t="s">
        <v>106</v>
      </c>
      <c r="B23" s="12">
        <v>21</v>
      </c>
      <c r="C23" s="13" t="s">
        <v>107</v>
      </c>
      <c r="D23" s="14">
        <v>95</v>
      </c>
      <c r="E23" s="15"/>
      <c r="F23" s="14"/>
      <c r="G23" s="14"/>
      <c r="H23" s="14"/>
      <c r="I23" s="14"/>
      <c r="J23" s="14"/>
      <c r="M23" s="11">
        <f>D23+E23+F23+G23+H23</f>
        <v>95</v>
      </c>
      <c r="N23">
        <f>M23*0.17</f>
        <v>16.150000000000002</v>
      </c>
      <c r="O23">
        <f>I23*0.15</f>
        <v>0</v>
      </c>
      <c r="P23">
        <f>ROUND(N23+O23,0)</f>
        <v>16</v>
      </c>
    </row>
    <row r="24" spans="1:16" x14ac:dyDescent="0.25">
      <c r="A24" s="12" t="s">
        <v>108</v>
      </c>
      <c r="B24" s="12">
        <v>22</v>
      </c>
      <c r="C24" s="13" t="s">
        <v>109</v>
      </c>
      <c r="D24" s="14">
        <v>97</v>
      </c>
      <c r="E24" s="15"/>
      <c r="F24" s="14"/>
      <c r="G24" s="14"/>
      <c r="H24" s="14"/>
      <c r="I24" s="14"/>
      <c r="J24" s="14"/>
      <c r="M24" s="11">
        <f>D24+E24+F24+G24+H24</f>
        <v>97</v>
      </c>
      <c r="N24">
        <f>M24*0.17</f>
        <v>16.490000000000002</v>
      </c>
      <c r="O24">
        <f>I24*0.15</f>
        <v>0</v>
      </c>
      <c r="P24">
        <f>ROUND(N24+O24,0)</f>
        <v>16</v>
      </c>
    </row>
    <row r="25" spans="1:16" x14ac:dyDescent="0.25">
      <c r="A25" s="12" t="s">
        <v>110</v>
      </c>
      <c r="B25" s="12">
        <v>23</v>
      </c>
      <c r="C25" s="13" t="s">
        <v>111</v>
      </c>
      <c r="D25" s="14">
        <v>100</v>
      </c>
      <c r="E25" s="15"/>
      <c r="F25" s="14"/>
      <c r="G25" s="14"/>
      <c r="H25" s="14"/>
      <c r="I25" s="14"/>
      <c r="J25" s="14"/>
      <c r="M25" s="11">
        <f>D25+E25+F25+G25+H25</f>
        <v>100</v>
      </c>
      <c r="N25">
        <f>M25*0.17</f>
        <v>17</v>
      </c>
      <c r="O25">
        <f>I25*0.15</f>
        <v>0</v>
      </c>
      <c r="P25">
        <f>ROUND(N25+O25,0)</f>
        <v>17</v>
      </c>
    </row>
    <row r="26" spans="1:16" x14ac:dyDescent="0.25">
      <c r="A26" s="12" t="s">
        <v>112</v>
      </c>
      <c r="B26" s="12">
        <v>24</v>
      </c>
      <c r="C26" s="13" t="s">
        <v>113</v>
      </c>
      <c r="D26" s="14">
        <v>76</v>
      </c>
      <c r="E26" s="15"/>
      <c r="F26" s="14"/>
      <c r="G26" s="14"/>
      <c r="H26" s="14"/>
      <c r="I26" s="14"/>
      <c r="J26" s="14"/>
      <c r="M26" s="11">
        <f>D26+E26+F26+G26+H26</f>
        <v>76</v>
      </c>
      <c r="N26">
        <f>M26*0.17</f>
        <v>12.920000000000002</v>
      </c>
      <c r="O26">
        <f>I26*0.15</f>
        <v>0</v>
      </c>
      <c r="P26">
        <f>ROUND(N26+O26,0)</f>
        <v>13</v>
      </c>
    </row>
    <row r="27" spans="1:16" x14ac:dyDescent="0.25">
      <c r="A27" s="12" t="s">
        <v>114</v>
      </c>
      <c r="B27" s="12">
        <v>25</v>
      </c>
      <c r="C27" s="13" t="s">
        <v>115</v>
      </c>
      <c r="D27" s="14">
        <v>89</v>
      </c>
      <c r="E27" s="15"/>
      <c r="F27" s="14"/>
      <c r="G27" s="14"/>
      <c r="H27" s="14"/>
      <c r="I27" s="14"/>
      <c r="J27" s="14"/>
      <c r="M27" s="11">
        <f>D27+E27+F27+G27+H27</f>
        <v>89</v>
      </c>
      <c r="N27">
        <f>M27*0.17</f>
        <v>15.13</v>
      </c>
      <c r="O27">
        <f>I27*0.15</f>
        <v>0</v>
      </c>
      <c r="P27">
        <f>ROUND(N27+O27,0)</f>
        <v>15</v>
      </c>
    </row>
  </sheetData>
  <sheetProtection algorithmName="SHA-512" hashValue="D5GWrLbgdbykGBXJR3ONYuJaYGbUdEDpgYOVePnHTf0zGg2L56KLsHFTmPaXIL28HYGnErKGUGgKKGfK8sddgQ==" saltValue="5Ck0M6RrKWAPNKE6gOxncg==" spinCount="100000" sheet="1" objects="1" scenarios="1"/>
  <dataValidations count="25">
    <dataValidation type="whole" allowBlank="1" showInputMessage="1" showErrorMessage="1" errorTitle="Valor fuera de rango" error="Ingrese un valor correcto" sqref="E3" xr:uid="{73A945BF-5384-4AAD-B875-56B8C4461A6B}">
      <formula1>0</formula1>
      <formula2>100</formula2>
    </dataValidation>
    <dataValidation type="whole" allowBlank="1" showInputMessage="1" showErrorMessage="1" errorTitle="Valor fuera de rango" error="Ingrese un valor correcto" sqref="E4" xr:uid="{6B3C1C20-50AB-497C-9956-D03622E46A55}">
      <formula1>0</formula1>
      <formula2>100</formula2>
    </dataValidation>
    <dataValidation type="whole" allowBlank="1" showInputMessage="1" showErrorMessage="1" errorTitle="Valor fuera de rango" error="Ingrese un valor correcto" sqref="E5" xr:uid="{59D9D209-C360-4452-9D95-08391CC1F2EB}">
      <formula1>0</formula1>
      <formula2>100</formula2>
    </dataValidation>
    <dataValidation type="whole" allowBlank="1" showInputMessage="1" showErrorMessage="1" errorTitle="Valor fuera de rango" error="Ingrese un valor correcto" sqref="E6" xr:uid="{199600E9-E29B-4D36-AF00-AAC920C5BC67}">
      <formula1>0</formula1>
      <formula2>100</formula2>
    </dataValidation>
    <dataValidation type="whole" allowBlank="1" showInputMessage="1" showErrorMessage="1" errorTitle="Valor fuera de rango" error="Ingrese un valor correcto" sqref="E7" xr:uid="{F89579F7-89F9-4AF4-97A4-1877855B54CD}">
      <formula1>0</formula1>
      <formula2>100</formula2>
    </dataValidation>
    <dataValidation type="whole" allowBlank="1" showInputMessage="1" showErrorMessage="1" errorTitle="Valor fuera de rango" error="Ingrese un valor correcto" sqref="E8" xr:uid="{5128BDBC-FED6-46B5-AB0C-2A1C696B0EC8}">
      <formula1>0</formula1>
      <formula2>100</formula2>
    </dataValidation>
    <dataValidation type="whole" allowBlank="1" showInputMessage="1" showErrorMessage="1" errorTitle="Valor fuera de rango" error="Ingrese un valor correcto" sqref="E9" xr:uid="{45EBF877-D54B-4A26-BC21-365E50CB6E35}">
      <formula1>0</formula1>
      <formula2>100</formula2>
    </dataValidation>
    <dataValidation type="whole" allowBlank="1" showInputMessage="1" showErrorMessage="1" errorTitle="Valor fuera de rango" error="Ingrese un valor correcto" sqref="E10" xr:uid="{642FDCBC-5AB0-446F-B3F6-4A83E8D60565}">
      <formula1>0</formula1>
      <formula2>100</formula2>
    </dataValidation>
    <dataValidation type="whole" allowBlank="1" showInputMessage="1" showErrorMessage="1" errorTitle="Valor fuera de rango" error="Ingrese un valor correcto" sqref="E11" xr:uid="{0030C1DF-52CE-4716-A232-949FD984F026}">
      <formula1>0</formula1>
      <formula2>100</formula2>
    </dataValidation>
    <dataValidation type="whole" allowBlank="1" showInputMessage="1" showErrorMessage="1" errorTitle="Valor fuera de rango" error="Ingrese un valor correcto" sqref="E12" xr:uid="{8B78FC85-6EA4-40C3-B7CA-A869DA33984F}">
      <formula1>0</formula1>
      <formula2>100</formula2>
    </dataValidation>
    <dataValidation type="whole" allowBlank="1" showInputMessage="1" showErrorMessage="1" errorTitle="Valor fuera de rango" error="Ingrese un valor correcto" sqref="E13" xr:uid="{3F961ACD-4842-4214-9DA5-95DC65E1B993}">
      <formula1>0</formula1>
      <formula2>100</formula2>
    </dataValidation>
    <dataValidation type="whole" allowBlank="1" showInputMessage="1" showErrorMessage="1" errorTitle="Valor fuera de rango" error="Ingrese un valor correcto" sqref="E14" xr:uid="{B90B6A42-0A1C-4320-B7BF-C598A57B5C8E}">
      <formula1>0</formula1>
      <formula2>100</formula2>
    </dataValidation>
    <dataValidation type="whole" allowBlank="1" showInputMessage="1" showErrorMessage="1" errorTitle="Valor fuera de rango" error="Ingrese un valor correcto" sqref="E15" xr:uid="{6B42A35D-69FD-482F-8F9C-6E09F6FE9523}">
      <formula1>0</formula1>
      <formula2>100</formula2>
    </dataValidation>
    <dataValidation type="whole" allowBlank="1" showInputMessage="1" showErrorMessage="1" errorTitle="Valor fuera de rango" error="Ingrese un valor correcto" sqref="E16" xr:uid="{72454DE4-886C-4309-91DC-3D7596ED7208}">
      <formula1>0</formula1>
      <formula2>100</formula2>
    </dataValidation>
    <dataValidation type="whole" allowBlank="1" showInputMessage="1" showErrorMessage="1" errorTitle="Valor fuera de rango" error="Ingrese un valor correcto" sqref="E17" xr:uid="{31E79298-827C-4A5F-9324-FF32AF6DA1AE}">
      <formula1>0</formula1>
      <formula2>100</formula2>
    </dataValidation>
    <dataValidation type="whole" allowBlank="1" showInputMessage="1" showErrorMessage="1" errorTitle="Valor fuera de rango" error="Ingrese un valor correcto" sqref="E18" xr:uid="{B038A468-A9DF-4B99-A506-87FED2B56BCC}">
      <formula1>0</formula1>
      <formula2>100</formula2>
    </dataValidation>
    <dataValidation type="whole" allowBlank="1" showInputMessage="1" showErrorMessage="1" errorTitle="Valor fuera de rango" error="Ingrese un valor correcto" sqref="E19" xr:uid="{143DB41A-28F1-4AA4-988C-0CB91E2CE151}">
      <formula1>0</formula1>
      <formula2>100</formula2>
    </dataValidation>
    <dataValidation type="whole" allowBlank="1" showInputMessage="1" showErrorMessage="1" errorTitle="Valor fuera de rango" error="Ingrese un valor correcto" sqref="E20" xr:uid="{AE2CC234-C72F-4BCE-942D-EFD2F5CA21BA}">
      <formula1>0</formula1>
      <formula2>100</formula2>
    </dataValidation>
    <dataValidation type="whole" allowBlank="1" showInputMessage="1" showErrorMessage="1" errorTitle="Valor fuera de rango" error="Ingrese un valor correcto" sqref="E21" xr:uid="{66DCB5D5-CD67-489D-BE45-A85B369D7839}">
      <formula1>0</formula1>
      <formula2>100</formula2>
    </dataValidation>
    <dataValidation type="whole" allowBlank="1" showInputMessage="1" showErrorMessage="1" errorTitle="Valor fuera de rango" error="Ingrese un valor correcto" sqref="E22" xr:uid="{5B1A2EF4-90C8-438D-9E47-8385445626C2}">
      <formula1>0</formula1>
      <formula2>100</formula2>
    </dataValidation>
    <dataValidation type="whole" allowBlank="1" showInputMessage="1" showErrorMessage="1" errorTitle="Valor fuera de rango" error="Ingrese un valor correcto" sqref="E23" xr:uid="{43C5253D-21B0-4DF7-85FA-FC616AE4CC18}">
      <formula1>0</formula1>
      <formula2>100</formula2>
    </dataValidation>
    <dataValidation type="whole" allowBlank="1" showInputMessage="1" showErrorMessage="1" errorTitle="Valor fuera de rango" error="Ingrese un valor correcto" sqref="E24" xr:uid="{6AE1DEA7-673B-43B6-9085-A2D509550AAC}">
      <formula1>0</formula1>
      <formula2>100</formula2>
    </dataValidation>
    <dataValidation type="whole" allowBlank="1" showInputMessage="1" showErrorMessage="1" errorTitle="Valor fuera de rango" error="Ingrese un valor correcto" sqref="E25" xr:uid="{3DD8E362-B1F9-45A8-BD84-4985CFF0CC9F}">
      <formula1>0</formula1>
      <formula2>100</formula2>
    </dataValidation>
    <dataValidation type="whole" allowBlank="1" showInputMessage="1" showErrorMessage="1" errorTitle="Valor fuera de rango" error="Ingrese un valor correcto" sqref="E26" xr:uid="{3C05DDEB-EE56-4F93-8876-55DFB8FC5F19}">
      <formula1>0</formula1>
      <formula2>100</formula2>
    </dataValidation>
    <dataValidation type="whole" allowBlank="1" showInputMessage="1" showErrorMessage="1" errorTitle="Valor fuera de rango" error="Ingrese un valor correcto" sqref="E27" xr:uid="{493FE6D2-4BF5-40EC-BC33-FF36376F36DD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EF10C-8872-4584-9F78-61408BFC76DD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6.140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117</v>
      </c>
      <c r="C1" s="1" t="s">
        <v>118</v>
      </c>
      <c r="D1" s="5" t="s">
        <v>165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65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119</v>
      </c>
      <c r="B3" s="12">
        <v>1</v>
      </c>
      <c r="C3" s="13" t="s">
        <v>120</v>
      </c>
      <c r="D3" s="14">
        <v>81</v>
      </c>
      <c r="E3" s="15"/>
      <c r="F3" s="14"/>
      <c r="G3" s="14"/>
      <c r="H3" s="14"/>
      <c r="I3" s="14"/>
      <c r="J3" s="14"/>
      <c r="M3" s="11">
        <f>D3+E3+F3+G3+H3</f>
        <v>81</v>
      </c>
      <c r="N3">
        <f>M3*0.17</f>
        <v>13.770000000000001</v>
      </c>
      <c r="O3">
        <f>I3*0.15</f>
        <v>0</v>
      </c>
      <c r="P3">
        <f>ROUND(N3+O3,0)</f>
        <v>14</v>
      </c>
    </row>
    <row r="4" spans="1:16" x14ac:dyDescent="0.25">
      <c r="A4" s="12" t="s">
        <v>121</v>
      </c>
      <c r="B4" s="12">
        <v>2</v>
      </c>
      <c r="C4" s="13" t="s">
        <v>122</v>
      </c>
      <c r="D4" s="14">
        <v>88</v>
      </c>
      <c r="E4" s="15"/>
      <c r="F4" s="14"/>
      <c r="G4" s="14"/>
      <c r="H4" s="14"/>
      <c r="I4" s="14"/>
      <c r="J4" s="14"/>
      <c r="M4" s="11">
        <f>D4+E4+F4+G4+H4</f>
        <v>88</v>
      </c>
      <c r="N4">
        <f>M4*0.17</f>
        <v>14.96</v>
      </c>
      <c r="O4">
        <f>I4*0.15</f>
        <v>0</v>
      </c>
      <c r="P4">
        <f>ROUND(N4+O4,0)</f>
        <v>15</v>
      </c>
    </row>
    <row r="5" spans="1:16" x14ac:dyDescent="0.25">
      <c r="A5" s="12" t="s">
        <v>123</v>
      </c>
      <c r="B5" s="12">
        <v>3</v>
      </c>
      <c r="C5" s="13" t="s">
        <v>124</v>
      </c>
      <c r="D5" s="14">
        <v>99</v>
      </c>
      <c r="E5" s="15"/>
      <c r="F5" s="14"/>
      <c r="G5" s="14"/>
      <c r="H5" s="14"/>
      <c r="I5" s="14"/>
      <c r="J5" s="14"/>
      <c r="M5" s="11">
        <f>D5+E5+F5+G5+H5</f>
        <v>99</v>
      </c>
      <c r="N5">
        <f>M5*0.17</f>
        <v>16.830000000000002</v>
      </c>
      <c r="O5">
        <f>I5*0.15</f>
        <v>0</v>
      </c>
      <c r="P5">
        <f>ROUND(N5+O5,0)</f>
        <v>17</v>
      </c>
    </row>
    <row r="6" spans="1:16" x14ac:dyDescent="0.25">
      <c r="A6" s="12" t="s">
        <v>125</v>
      </c>
      <c r="B6" s="12">
        <v>4</v>
      </c>
      <c r="C6" s="13" t="s">
        <v>126</v>
      </c>
      <c r="D6" s="14">
        <v>99</v>
      </c>
      <c r="E6" s="15"/>
      <c r="F6" s="14"/>
      <c r="G6" s="14"/>
      <c r="H6" s="14"/>
      <c r="I6" s="14"/>
      <c r="J6" s="14"/>
      <c r="M6" s="11">
        <f>D6+E6+F6+G6+H6</f>
        <v>99</v>
      </c>
      <c r="N6">
        <f>M6*0.17</f>
        <v>16.830000000000002</v>
      </c>
      <c r="O6">
        <f>I6*0.15</f>
        <v>0</v>
      </c>
      <c r="P6">
        <f>ROUND(N6+O6,0)</f>
        <v>17</v>
      </c>
    </row>
    <row r="7" spans="1:16" x14ac:dyDescent="0.25">
      <c r="A7" s="12" t="s">
        <v>127</v>
      </c>
      <c r="B7" s="12">
        <v>5</v>
      </c>
      <c r="C7" s="13" t="s">
        <v>128</v>
      </c>
      <c r="D7" s="14">
        <v>90</v>
      </c>
      <c r="E7" s="15"/>
      <c r="F7" s="14"/>
      <c r="G7" s="14"/>
      <c r="H7" s="14"/>
      <c r="I7" s="14"/>
      <c r="J7" s="14"/>
      <c r="M7" s="11">
        <f>D7+E7+F7+G7+H7</f>
        <v>90</v>
      </c>
      <c r="N7">
        <f>M7*0.17</f>
        <v>15.3</v>
      </c>
      <c r="O7">
        <f>I7*0.15</f>
        <v>0</v>
      </c>
      <c r="P7">
        <f>ROUND(N7+O7,0)</f>
        <v>15</v>
      </c>
    </row>
    <row r="8" spans="1:16" x14ac:dyDescent="0.25">
      <c r="A8" s="12" t="s">
        <v>129</v>
      </c>
      <c r="B8" s="12">
        <v>6</v>
      </c>
      <c r="C8" s="13" t="s">
        <v>130</v>
      </c>
      <c r="D8" s="14">
        <v>94</v>
      </c>
      <c r="E8" s="15"/>
      <c r="F8" s="14"/>
      <c r="G8" s="14"/>
      <c r="H8" s="14"/>
      <c r="I8" s="14"/>
      <c r="J8" s="14"/>
      <c r="M8" s="11">
        <f>D8+E8+F8+G8+H8</f>
        <v>94</v>
      </c>
      <c r="N8">
        <f>M8*0.17</f>
        <v>15.98</v>
      </c>
      <c r="O8">
        <f>I8*0.15</f>
        <v>0</v>
      </c>
      <c r="P8">
        <f>ROUND(N8+O8,0)</f>
        <v>16</v>
      </c>
    </row>
    <row r="9" spans="1:16" x14ac:dyDescent="0.25">
      <c r="A9" s="12" t="s">
        <v>131</v>
      </c>
      <c r="B9" s="12">
        <v>7</v>
      </c>
      <c r="C9" s="13" t="s">
        <v>132</v>
      </c>
      <c r="D9" s="14">
        <v>76</v>
      </c>
      <c r="E9" s="15"/>
      <c r="F9" s="14"/>
      <c r="G9" s="14"/>
      <c r="H9" s="14"/>
      <c r="I9" s="14"/>
      <c r="J9" s="14"/>
      <c r="M9" s="11">
        <f>D9+E9+F9+G9+H9</f>
        <v>76</v>
      </c>
      <c r="N9">
        <f>M9*0.17</f>
        <v>12.920000000000002</v>
      </c>
      <c r="O9">
        <f>I9*0.15</f>
        <v>0</v>
      </c>
      <c r="P9">
        <f>ROUND(N9+O9,0)</f>
        <v>13</v>
      </c>
    </row>
    <row r="10" spans="1:16" x14ac:dyDescent="0.25">
      <c r="A10" s="12" t="s">
        <v>133</v>
      </c>
      <c r="B10" s="12">
        <v>8</v>
      </c>
      <c r="C10" s="13" t="s">
        <v>134</v>
      </c>
      <c r="D10" s="14">
        <v>97</v>
      </c>
      <c r="E10" s="15"/>
      <c r="F10" s="14"/>
      <c r="G10" s="14"/>
      <c r="H10" s="14"/>
      <c r="I10" s="14"/>
      <c r="J10" s="14"/>
      <c r="M10" s="11">
        <f>D10+E10+F10+G10+H10</f>
        <v>97</v>
      </c>
      <c r="N10">
        <f>M10*0.17</f>
        <v>16.490000000000002</v>
      </c>
      <c r="O10">
        <f>I10*0.15</f>
        <v>0</v>
      </c>
      <c r="P10">
        <f>ROUND(N10+O10,0)</f>
        <v>16</v>
      </c>
    </row>
    <row r="11" spans="1:16" x14ac:dyDescent="0.25">
      <c r="A11" s="12" t="s">
        <v>135</v>
      </c>
      <c r="B11" s="12">
        <v>9</v>
      </c>
      <c r="C11" s="13" t="s">
        <v>136</v>
      </c>
      <c r="D11" s="14">
        <v>98</v>
      </c>
      <c r="E11" s="15"/>
      <c r="F11" s="14"/>
      <c r="G11" s="14"/>
      <c r="H11" s="14"/>
      <c r="I11" s="14"/>
      <c r="J11" s="14"/>
      <c r="M11" s="11">
        <f>D11+E11+F11+G11+H11</f>
        <v>98</v>
      </c>
      <c r="N11">
        <f>M11*0.17</f>
        <v>16.66</v>
      </c>
      <c r="O11">
        <f>I11*0.15</f>
        <v>0</v>
      </c>
      <c r="P11">
        <f>ROUND(N11+O11,0)</f>
        <v>17</v>
      </c>
    </row>
    <row r="12" spans="1:16" x14ac:dyDescent="0.25">
      <c r="A12" s="12" t="s">
        <v>137</v>
      </c>
      <c r="B12" s="12">
        <v>10</v>
      </c>
      <c r="C12" s="13" t="s">
        <v>138</v>
      </c>
      <c r="D12" s="14">
        <v>87</v>
      </c>
      <c r="E12" s="15"/>
      <c r="F12" s="14"/>
      <c r="G12" s="14"/>
      <c r="H12" s="14"/>
      <c r="I12" s="14"/>
      <c r="J12" s="14"/>
      <c r="M12" s="11">
        <f>D12+E12+F12+G12+H12</f>
        <v>87</v>
      </c>
      <c r="N12">
        <f>M12*0.17</f>
        <v>14.790000000000001</v>
      </c>
      <c r="O12">
        <f>I12*0.15</f>
        <v>0</v>
      </c>
      <c r="P12">
        <f>ROUND(N12+O12,0)</f>
        <v>15</v>
      </c>
    </row>
    <row r="13" spans="1:16" x14ac:dyDescent="0.25">
      <c r="A13" s="12" t="s">
        <v>139</v>
      </c>
      <c r="B13" s="12">
        <v>11</v>
      </c>
      <c r="C13" s="13" t="s">
        <v>140</v>
      </c>
      <c r="D13" s="14">
        <v>95</v>
      </c>
      <c r="E13" s="15"/>
      <c r="F13" s="14"/>
      <c r="G13" s="14"/>
      <c r="H13" s="14"/>
      <c r="I13" s="14"/>
      <c r="J13" s="14"/>
      <c r="M13" s="11">
        <f>D13+E13+F13+G13+H13</f>
        <v>95</v>
      </c>
      <c r="N13">
        <f>M13*0.17</f>
        <v>16.150000000000002</v>
      </c>
      <c r="O13">
        <f>I13*0.15</f>
        <v>0</v>
      </c>
      <c r="P13">
        <f>ROUND(N13+O13,0)</f>
        <v>16</v>
      </c>
    </row>
    <row r="14" spans="1:16" x14ac:dyDescent="0.25">
      <c r="A14" s="12" t="s">
        <v>141</v>
      </c>
      <c r="B14" s="12">
        <v>12</v>
      </c>
      <c r="C14" s="13" t="s">
        <v>142</v>
      </c>
      <c r="D14" s="14">
        <v>100</v>
      </c>
      <c r="E14" s="15"/>
      <c r="F14" s="14"/>
      <c r="G14" s="14"/>
      <c r="H14" s="14"/>
      <c r="I14" s="14"/>
      <c r="J14" s="14"/>
      <c r="M14" s="11">
        <f>D14+E14+F14+G14+H14</f>
        <v>100</v>
      </c>
      <c r="N14">
        <f>M14*0.17</f>
        <v>17</v>
      </c>
      <c r="O14">
        <f>I14*0.15</f>
        <v>0</v>
      </c>
      <c r="P14">
        <f>ROUND(N14+O14,0)</f>
        <v>17</v>
      </c>
    </row>
    <row r="15" spans="1:16" x14ac:dyDescent="0.25">
      <c r="A15" s="12" t="s">
        <v>143</v>
      </c>
      <c r="B15" s="12">
        <v>13</v>
      </c>
      <c r="C15" s="13" t="s">
        <v>144</v>
      </c>
      <c r="D15" s="14">
        <v>100</v>
      </c>
      <c r="E15" s="15"/>
      <c r="F15" s="14"/>
      <c r="G15" s="14"/>
      <c r="H15" s="14"/>
      <c r="I15" s="14"/>
      <c r="J15" s="14"/>
      <c r="M15" s="11">
        <f>D15+E15+F15+G15+H15</f>
        <v>100</v>
      </c>
      <c r="N15">
        <f>M15*0.17</f>
        <v>17</v>
      </c>
      <c r="O15">
        <f>I15*0.15</f>
        <v>0</v>
      </c>
      <c r="P15">
        <f>ROUND(N15+O15,0)</f>
        <v>17</v>
      </c>
    </row>
    <row r="16" spans="1:16" x14ac:dyDescent="0.25">
      <c r="A16" s="12" t="s">
        <v>145</v>
      </c>
      <c r="B16" s="12">
        <v>14</v>
      </c>
      <c r="C16" s="13" t="s">
        <v>146</v>
      </c>
      <c r="D16" s="14">
        <v>90</v>
      </c>
      <c r="E16" s="15"/>
      <c r="F16" s="14"/>
      <c r="G16" s="14"/>
      <c r="H16" s="14"/>
      <c r="I16" s="14"/>
      <c r="J16" s="14"/>
      <c r="M16" s="11">
        <f>D16+E16+F16+G16+H16</f>
        <v>90</v>
      </c>
      <c r="N16">
        <f>M16*0.17</f>
        <v>15.3</v>
      </c>
      <c r="O16">
        <f>I16*0.15</f>
        <v>0</v>
      </c>
      <c r="P16">
        <f>ROUND(N16+O16,0)</f>
        <v>15</v>
      </c>
    </row>
    <row r="17" spans="1:16" x14ac:dyDescent="0.25">
      <c r="A17" s="12" t="s">
        <v>147</v>
      </c>
      <c r="B17" s="12">
        <v>15</v>
      </c>
      <c r="C17" s="13" t="s">
        <v>148</v>
      </c>
      <c r="D17" s="14">
        <v>83</v>
      </c>
      <c r="E17" s="15"/>
      <c r="F17" s="14"/>
      <c r="G17" s="14"/>
      <c r="H17" s="14"/>
      <c r="I17" s="14"/>
      <c r="J17" s="14"/>
      <c r="M17" s="11">
        <f>D17+E17+F17+G17+H17</f>
        <v>83</v>
      </c>
      <c r="N17">
        <f>M17*0.17</f>
        <v>14.110000000000001</v>
      </c>
      <c r="O17">
        <f>I17*0.15</f>
        <v>0</v>
      </c>
      <c r="P17">
        <f>ROUND(N17+O17,0)</f>
        <v>14</v>
      </c>
    </row>
    <row r="18" spans="1:16" x14ac:dyDescent="0.25">
      <c r="A18" s="12" t="s">
        <v>149</v>
      </c>
      <c r="B18" s="12">
        <v>16</v>
      </c>
      <c r="C18" s="13" t="s">
        <v>150</v>
      </c>
      <c r="D18" s="14">
        <v>98</v>
      </c>
      <c r="E18" s="15"/>
      <c r="F18" s="14"/>
      <c r="G18" s="14"/>
      <c r="H18" s="14"/>
      <c r="I18" s="14"/>
      <c r="J18" s="14"/>
      <c r="M18" s="11">
        <f>D18+E18+F18+G18+H18</f>
        <v>98</v>
      </c>
      <c r="N18">
        <f>M18*0.17</f>
        <v>16.66</v>
      </c>
      <c r="O18">
        <f>I18*0.15</f>
        <v>0</v>
      </c>
      <c r="P18">
        <f>ROUND(N18+O18,0)</f>
        <v>17</v>
      </c>
    </row>
    <row r="19" spans="1:16" x14ac:dyDescent="0.25">
      <c r="A19" s="12" t="s">
        <v>151</v>
      </c>
      <c r="B19" s="12">
        <v>17</v>
      </c>
      <c r="C19" s="13" t="s">
        <v>152</v>
      </c>
      <c r="D19" s="14">
        <v>96</v>
      </c>
      <c r="E19" s="15"/>
      <c r="F19" s="14"/>
      <c r="G19" s="14"/>
      <c r="H19" s="14"/>
      <c r="I19" s="14"/>
      <c r="J19" s="14"/>
      <c r="M19" s="11">
        <f>D19+E19+F19+G19+H19</f>
        <v>96</v>
      </c>
      <c r="N19">
        <f>M19*0.17</f>
        <v>16.32</v>
      </c>
      <c r="O19">
        <f>I19*0.15</f>
        <v>0</v>
      </c>
      <c r="P19">
        <f>ROUND(N19+O19,0)</f>
        <v>16</v>
      </c>
    </row>
    <row r="20" spans="1:16" x14ac:dyDescent="0.25">
      <c r="A20" s="12" t="s">
        <v>153</v>
      </c>
      <c r="B20" s="12">
        <v>18</v>
      </c>
      <c r="C20" s="13" t="s">
        <v>154</v>
      </c>
      <c r="D20" s="14">
        <v>88</v>
      </c>
      <c r="E20" s="15"/>
      <c r="F20" s="14"/>
      <c r="G20" s="14"/>
      <c r="H20" s="14"/>
      <c r="I20" s="14"/>
      <c r="J20" s="14"/>
      <c r="M20" s="11">
        <f>D20+E20+F20+G20+H20</f>
        <v>88</v>
      </c>
      <c r="N20">
        <f>M20*0.17</f>
        <v>14.96</v>
      </c>
      <c r="O20">
        <f>I20*0.15</f>
        <v>0</v>
      </c>
      <c r="P20">
        <f>ROUND(N20+O20,0)</f>
        <v>15</v>
      </c>
    </row>
    <row r="21" spans="1:16" x14ac:dyDescent="0.25">
      <c r="A21" s="12" t="s">
        <v>155</v>
      </c>
      <c r="B21" s="12">
        <v>19</v>
      </c>
      <c r="C21" s="13" t="s">
        <v>156</v>
      </c>
      <c r="D21" s="14">
        <v>88</v>
      </c>
      <c r="E21" s="15"/>
      <c r="F21" s="14"/>
      <c r="G21" s="14"/>
      <c r="H21" s="14"/>
      <c r="I21" s="14"/>
      <c r="J21" s="14"/>
      <c r="M21" s="11">
        <f>D21+E21+F21+G21+H21</f>
        <v>88</v>
      </c>
      <c r="N21">
        <f>M21*0.17</f>
        <v>14.96</v>
      </c>
      <c r="O21">
        <f>I21*0.15</f>
        <v>0</v>
      </c>
      <c r="P21">
        <f>ROUND(N21+O21,0)</f>
        <v>15</v>
      </c>
    </row>
    <row r="22" spans="1:16" x14ac:dyDescent="0.25">
      <c r="A22" s="12" t="s">
        <v>157</v>
      </c>
      <c r="B22" s="12">
        <v>20</v>
      </c>
      <c r="C22" s="13" t="s">
        <v>158</v>
      </c>
      <c r="D22" s="14">
        <v>98</v>
      </c>
      <c r="E22" s="15"/>
      <c r="F22" s="14"/>
      <c r="G22" s="14"/>
      <c r="H22" s="14"/>
      <c r="I22" s="14"/>
      <c r="J22" s="14"/>
      <c r="M22" s="11">
        <f>D22+E22+F22+G22+H22</f>
        <v>98</v>
      </c>
      <c r="N22">
        <f>M22*0.17</f>
        <v>16.66</v>
      </c>
      <c r="O22">
        <f>I22*0.15</f>
        <v>0</v>
      </c>
      <c r="P22">
        <f>ROUND(N22+O22,0)</f>
        <v>17</v>
      </c>
    </row>
    <row r="23" spans="1:16" x14ac:dyDescent="0.25">
      <c r="A23" s="12" t="s">
        <v>159</v>
      </c>
      <c r="B23" s="12">
        <v>21</v>
      </c>
      <c r="C23" s="13" t="s">
        <v>160</v>
      </c>
      <c r="D23" s="14">
        <v>96</v>
      </c>
      <c r="E23" s="15"/>
      <c r="F23" s="14"/>
      <c r="G23" s="14"/>
      <c r="H23" s="14"/>
      <c r="I23" s="14"/>
      <c r="J23" s="14"/>
      <c r="M23" s="11">
        <f>D23+E23+F23+G23+H23</f>
        <v>96</v>
      </c>
      <c r="N23">
        <f>M23*0.17</f>
        <v>16.32</v>
      </c>
      <c r="O23">
        <f>I23*0.15</f>
        <v>0</v>
      </c>
      <c r="P23">
        <f>ROUND(N23+O23,0)</f>
        <v>16</v>
      </c>
    </row>
    <row r="24" spans="1:16" x14ac:dyDescent="0.25">
      <c r="A24" s="12" t="s">
        <v>161</v>
      </c>
      <c r="B24" s="12">
        <v>22</v>
      </c>
      <c r="C24" s="13" t="s">
        <v>162</v>
      </c>
      <c r="D24" s="14">
        <v>93</v>
      </c>
      <c r="E24" s="15"/>
      <c r="F24" s="14"/>
      <c r="G24" s="14"/>
      <c r="H24" s="14"/>
      <c r="I24" s="14"/>
      <c r="J24" s="14"/>
      <c r="M24" s="11">
        <f>D24+E24+F24+G24+H24</f>
        <v>93</v>
      </c>
      <c r="N24">
        <f>M24*0.17</f>
        <v>15.81</v>
      </c>
      <c r="O24">
        <f>I24*0.15</f>
        <v>0</v>
      </c>
      <c r="P24">
        <f>ROUND(N24+O24,0)</f>
        <v>16</v>
      </c>
    </row>
    <row r="25" spans="1:16" x14ac:dyDescent="0.25">
      <c r="A25" s="12" t="s">
        <v>163</v>
      </c>
      <c r="B25" s="12">
        <v>23</v>
      </c>
      <c r="C25" s="13" t="s">
        <v>164</v>
      </c>
      <c r="D25" s="14">
        <v>92</v>
      </c>
      <c r="E25" s="15"/>
      <c r="F25" s="14"/>
      <c r="G25" s="14"/>
      <c r="H25" s="14"/>
      <c r="I25" s="14"/>
      <c r="J25" s="14"/>
      <c r="M25" s="11">
        <f>D25+E25+F25+G25+H25</f>
        <v>92</v>
      </c>
      <c r="N25">
        <f>M25*0.17</f>
        <v>15.64</v>
      </c>
      <c r="O25">
        <f>I25*0.15</f>
        <v>0</v>
      </c>
      <c r="P25">
        <f>ROUND(N25+O25,0)</f>
        <v>16</v>
      </c>
    </row>
  </sheetData>
  <sheetProtection algorithmName="SHA-512" hashValue="aRTE5MqO+Vjh088tqFvwDG5HtSqve9pc5XYVFkhIxW/0YeBWcIKaG6va46qtNA1VXQdbcKgZbPw0M2127suIcg==" saltValue="jMzF1tkQjnSDBiGCU4FG+w==" spinCount="100000" sheet="1" objects="1" scenarios="1"/>
  <dataValidations count="23">
    <dataValidation type="whole" allowBlank="1" showInputMessage="1" showErrorMessage="1" errorTitle="Valor fuera de rango" error="Ingrese un valor correcto" sqref="E3" xr:uid="{8CA04227-9D40-4E37-8CC3-11A38676D0DD}">
      <formula1>0</formula1>
      <formula2>100</formula2>
    </dataValidation>
    <dataValidation type="whole" allowBlank="1" showInputMessage="1" showErrorMessage="1" errorTitle="Valor fuera de rango" error="Ingrese un valor correcto" sqref="E4" xr:uid="{54BFF684-678B-4202-88A8-648D196EB367}">
      <formula1>0</formula1>
      <formula2>100</formula2>
    </dataValidation>
    <dataValidation type="whole" allowBlank="1" showInputMessage="1" showErrorMessage="1" errorTitle="Valor fuera de rango" error="Ingrese un valor correcto" sqref="E5" xr:uid="{E0019127-ECE4-4054-8ADA-D36F90416975}">
      <formula1>0</formula1>
      <formula2>100</formula2>
    </dataValidation>
    <dataValidation type="whole" allowBlank="1" showInputMessage="1" showErrorMessage="1" errorTitle="Valor fuera de rango" error="Ingrese un valor correcto" sqref="E6" xr:uid="{3D4A5679-8058-4AFE-A04C-C6F3D7166C8D}">
      <formula1>0</formula1>
      <formula2>100</formula2>
    </dataValidation>
    <dataValidation type="whole" allowBlank="1" showInputMessage="1" showErrorMessage="1" errorTitle="Valor fuera de rango" error="Ingrese un valor correcto" sqref="E7" xr:uid="{1FFFD437-104D-44D7-8BC3-19E5A551186C}">
      <formula1>0</formula1>
      <formula2>100</formula2>
    </dataValidation>
    <dataValidation type="whole" allowBlank="1" showInputMessage="1" showErrorMessage="1" errorTitle="Valor fuera de rango" error="Ingrese un valor correcto" sqref="E8" xr:uid="{21CF9888-0FB7-4CCB-90B5-A0AF480A4088}">
      <formula1>0</formula1>
      <formula2>100</formula2>
    </dataValidation>
    <dataValidation type="whole" allowBlank="1" showInputMessage="1" showErrorMessage="1" errorTitle="Valor fuera de rango" error="Ingrese un valor correcto" sqref="E9" xr:uid="{B199C551-C32F-42EB-8E69-E2FE693A1830}">
      <formula1>0</formula1>
      <formula2>100</formula2>
    </dataValidation>
    <dataValidation type="whole" allowBlank="1" showInputMessage="1" showErrorMessage="1" errorTitle="Valor fuera de rango" error="Ingrese un valor correcto" sqref="E10" xr:uid="{718BB50E-7BF5-47FB-B4CC-1D0AC655F08C}">
      <formula1>0</formula1>
      <formula2>100</formula2>
    </dataValidation>
    <dataValidation type="whole" allowBlank="1" showInputMessage="1" showErrorMessage="1" errorTitle="Valor fuera de rango" error="Ingrese un valor correcto" sqref="E11" xr:uid="{DF06A836-A202-4697-A186-9E5AD94FA4F9}">
      <formula1>0</formula1>
      <formula2>100</formula2>
    </dataValidation>
    <dataValidation type="whole" allowBlank="1" showInputMessage="1" showErrorMessage="1" errorTitle="Valor fuera de rango" error="Ingrese un valor correcto" sqref="E12" xr:uid="{DC243088-E3FC-4655-A89F-ED5A7420E061}">
      <formula1>0</formula1>
      <formula2>100</formula2>
    </dataValidation>
    <dataValidation type="whole" allowBlank="1" showInputMessage="1" showErrorMessage="1" errorTitle="Valor fuera de rango" error="Ingrese un valor correcto" sqref="E13" xr:uid="{01ABF674-06AB-42E3-8C7F-E98210F5DC14}">
      <formula1>0</formula1>
      <formula2>100</formula2>
    </dataValidation>
    <dataValidation type="whole" allowBlank="1" showInputMessage="1" showErrorMessage="1" errorTitle="Valor fuera de rango" error="Ingrese un valor correcto" sqref="E14" xr:uid="{6BC7D890-1551-4E48-B438-E0A1DE971E2A}">
      <formula1>0</formula1>
      <formula2>100</formula2>
    </dataValidation>
    <dataValidation type="whole" allowBlank="1" showInputMessage="1" showErrorMessage="1" errorTitle="Valor fuera de rango" error="Ingrese un valor correcto" sqref="E15" xr:uid="{16E74D8D-806F-4FCE-9F21-74961FE338F7}">
      <formula1>0</formula1>
      <formula2>100</formula2>
    </dataValidation>
    <dataValidation type="whole" allowBlank="1" showInputMessage="1" showErrorMessage="1" errorTitle="Valor fuera de rango" error="Ingrese un valor correcto" sqref="E16" xr:uid="{EFFB6DA4-1F84-4507-8824-2EB1E46CFDB9}">
      <formula1>0</formula1>
      <formula2>100</formula2>
    </dataValidation>
    <dataValidation type="whole" allowBlank="1" showInputMessage="1" showErrorMessage="1" errorTitle="Valor fuera de rango" error="Ingrese un valor correcto" sqref="E17" xr:uid="{4E5FC261-22BF-41A4-84F7-32DE694F656D}">
      <formula1>0</formula1>
      <formula2>100</formula2>
    </dataValidation>
    <dataValidation type="whole" allowBlank="1" showInputMessage="1" showErrorMessage="1" errorTitle="Valor fuera de rango" error="Ingrese un valor correcto" sqref="E18" xr:uid="{F5A2FD45-30AA-45C9-BCEF-55957BADEFC4}">
      <formula1>0</formula1>
      <formula2>100</formula2>
    </dataValidation>
    <dataValidation type="whole" allowBlank="1" showInputMessage="1" showErrorMessage="1" errorTitle="Valor fuera de rango" error="Ingrese un valor correcto" sqref="E19" xr:uid="{98639EFC-ED5D-4E90-90C8-2BFA67CEE166}">
      <formula1>0</formula1>
      <formula2>100</formula2>
    </dataValidation>
    <dataValidation type="whole" allowBlank="1" showInputMessage="1" showErrorMessage="1" errorTitle="Valor fuera de rango" error="Ingrese un valor correcto" sqref="E20" xr:uid="{0E733505-DADF-4305-8E1F-E57C80A5C929}">
      <formula1>0</formula1>
      <formula2>100</formula2>
    </dataValidation>
    <dataValidation type="whole" allowBlank="1" showInputMessage="1" showErrorMessage="1" errorTitle="Valor fuera de rango" error="Ingrese un valor correcto" sqref="E21" xr:uid="{4CEA06B8-2C26-4602-AF04-91C94993BC19}">
      <formula1>0</formula1>
      <formula2>100</formula2>
    </dataValidation>
    <dataValidation type="whole" allowBlank="1" showInputMessage="1" showErrorMessage="1" errorTitle="Valor fuera de rango" error="Ingrese un valor correcto" sqref="E22" xr:uid="{D3A08F8B-A18A-490A-B45F-322EC04CA57D}">
      <formula1>0</formula1>
      <formula2>100</formula2>
    </dataValidation>
    <dataValidation type="whole" allowBlank="1" showInputMessage="1" showErrorMessage="1" errorTitle="Valor fuera de rango" error="Ingrese un valor correcto" sqref="E23" xr:uid="{939D324C-402C-4759-8343-C015EA537551}">
      <formula1>0</formula1>
      <formula2>100</formula2>
    </dataValidation>
    <dataValidation type="whole" allowBlank="1" showInputMessage="1" showErrorMessage="1" errorTitle="Valor fuera de rango" error="Ingrese un valor correcto" sqref="E24" xr:uid="{2A9700B0-0A28-41F9-BBB0-20AFCD20A4E0}">
      <formula1>0</formula1>
      <formula2>100</formula2>
    </dataValidation>
    <dataValidation type="whole" allowBlank="1" showInputMessage="1" showErrorMessage="1" errorTitle="Valor fuera de rango" error="Ingrese un valor correcto" sqref="E25" xr:uid="{36CD0A05-68FD-4AEF-BAAD-DDD0F8DFBA0E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F731A-12DF-486B-90A9-4265EF83F918}">
  <dimension ref="A1:P26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7.140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166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65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79</v>
      </c>
      <c r="E3" s="15"/>
      <c r="F3" s="14"/>
      <c r="G3" s="14"/>
      <c r="H3" s="14"/>
      <c r="I3" s="14"/>
      <c r="J3" s="14"/>
      <c r="M3" s="11">
        <f>D3+E3+F3+G3+H3</f>
        <v>79</v>
      </c>
      <c r="N3">
        <f>M3*0.17</f>
        <v>13.430000000000001</v>
      </c>
      <c r="O3">
        <f>I3*0.15</f>
        <v>0</v>
      </c>
      <c r="P3">
        <f>ROUND(N3+O3,0)</f>
        <v>13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100</v>
      </c>
      <c r="E4" s="15"/>
      <c r="F4" s="14"/>
      <c r="G4" s="14"/>
      <c r="H4" s="14"/>
      <c r="I4" s="14"/>
      <c r="J4" s="14"/>
      <c r="M4" s="11">
        <f>D4+E4+F4+G4+H4</f>
        <v>100</v>
      </c>
      <c r="N4">
        <f>M4*0.17</f>
        <v>17</v>
      </c>
      <c r="O4">
        <f>I4*0.15</f>
        <v>0</v>
      </c>
      <c r="P4">
        <f>ROUND(N4+O4,0)</f>
        <v>17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72</v>
      </c>
      <c r="E5" s="15"/>
      <c r="F5" s="14"/>
      <c r="G5" s="14"/>
      <c r="H5" s="14"/>
      <c r="I5" s="14"/>
      <c r="J5" s="14"/>
      <c r="M5" s="11">
        <f>D5+E5+F5+G5+H5</f>
        <v>72</v>
      </c>
      <c r="N5">
        <f>M5*0.17</f>
        <v>12.24</v>
      </c>
      <c r="O5">
        <f>I5*0.15</f>
        <v>0</v>
      </c>
      <c r="P5">
        <f>ROUND(N5+O5,0)</f>
        <v>12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91</v>
      </c>
      <c r="E6" s="15"/>
      <c r="F6" s="14"/>
      <c r="G6" s="14"/>
      <c r="H6" s="14"/>
      <c r="I6" s="14"/>
      <c r="J6" s="14"/>
      <c r="M6" s="11">
        <f>D6+E6+F6+G6+H6</f>
        <v>91</v>
      </c>
      <c r="N6">
        <f>M6*0.17</f>
        <v>15.47</v>
      </c>
      <c r="O6">
        <f>I6*0.15</f>
        <v>0</v>
      </c>
      <c r="P6">
        <f>ROUND(N6+O6,0)</f>
        <v>15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83</v>
      </c>
      <c r="E7" s="15"/>
      <c r="F7" s="14"/>
      <c r="G7" s="14"/>
      <c r="H7" s="14"/>
      <c r="I7" s="14"/>
      <c r="J7" s="14"/>
      <c r="M7" s="11">
        <f>D7+E7+F7+G7+H7</f>
        <v>83</v>
      </c>
      <c r="N7">
        <f>M7*0.17</f>
        <v>14.110000000000001</v>
      </c>
      <c r="O7">
        <f>I7*0.15</f>
        <v>0</v>
      </c>
      <c r="P7">
        <f>ROUND(N7+O7,0)</f>
        <v>14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89</v>
      </c>
      <c r="E8" s="15"/>
      <c r="F8" s="14"/>
      <c r="G8" s="14"/>
      <c r="H8" s="14"/>
      <c r="I8" s="14"/>
      <c r="J8" s="14"/>
      <c r="M8" s="11">
        <f>D8+E8+F8+G8+H8</f>
        <v>89</v>
      </c>
      <c r="N8">
        <f>M8*0.17</f>
        <v>15.13</v>
      </c>
      <c r="O8">
        <f>I8*0.15</f>
        <v>0</v>
      </c>
      <c r="P8">
        <f>ROUND(N8+O8,0)</f>
        <v>15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85</v>
      </c>
      <c r="E9" s="15"/>
      <c r="F9" s="14"/>
      <c r="G9" s="14"/>
      <c r="H9" s="14"/>
      <c r="I9" s="14"/>
      <c r="J9" s="14"/>
      <c r="M9" s="11">
        <f>D9+E9+F9+G9+H9</f>
        <v>85</v>
      </c>
      <c r="N9">
        <f>M9*0.17</f>
        <v>14.450000000000001</v>
      </c>
      <c r="O9">
        <f>I9*0.15</f>
        <v>0</v>
      </c>
      <c r="P9">
        <f>ROUND(N9+O9,0)</f>
        <v>14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97</v>
      </c>
      <c r="E10" s="15"/>
      <c r="F10" s="14"/>
      <c r="G10" s="14"/>
      <c r="H10" s="14"/>
      <c r="I10" s="14"/>
      <c r="J10" s="14"/>
      <c r="M10" s="11">
        <f>D10+E10+F10+G10+H10</f>
        <v>97</v>
      </c>
      <c r="N10">
        <f>M10*0.17</f>
        <v>16.490000000000002</v>
      </c>
      <c r="O10">
        <f>I10*0.15</f>
        <v>0</v>
      </c>
      <c r="P10">
        <f>ROUND(N10+O10,0)</f>
        <v>16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75</v>
      </c>
      <c r="E11" s="15"/>
      <c r="F11" s="14"/>
      <c r="G11" s="14"/>
      <c r="H11" s="14"/>
      <c r="I11" s="14"/>
      <c r="J11" s="14"/>
      <c r="M11" s="11">
        <f>D11+E11+F11+G11+H11</f>
        <v>75</v>
      </c>
      <c r="N11">
        <f>M11*0.17</f>
        <v>12.750000000000002</v>
      </c>
      <c r="O11">
        <f>I11*0.15</f>
        <v>0</v>
      </c>
      <c r="P11">
        <f>ROUND(N11+O11,0)</f>
        <v>13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82</v>
      </c>
      <c r="E12" s="15"/>
      <c r="F12" s="14"/>
      <c r="G12" s="14"/>
      <c r="H12" s="14"/>
      <c r="I12" s="14"/>
      <c r="J12" s="14"/>
      <c r="M12" s="11">
        <f>D12+E12+F12+G12+H12</f>
        <v>82</v>
      </c>
      <c r="N12">
        <f>M12*0.17</f>
        <v>13.940000000000001</v>
      </c>
      <c r="O12">
        <f>I12*0.15</f>
        <v>0</v>
      </c>
      <c r="P12">
        <f>ROUND(N12+O12,0)</f>
        <v>14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94</v>
      </c>
      <c r="E13" s="15"/>
      <c r="F13" s="14"/>
      <c r="G13" s="14"/>
      <c r="H13" s="14"/>
      <c r="I13" s="14"/>
      <c r="J13" s="14"/>
      <c r="M13" s="11">
        <f>D13+E13+F13+G13+H13</f>
        <v>94</v>
      </c>
      <c r="N13">
        <f>M13*0.17</f>
        <v>15.98</v>
      </c>
      <c r="O13">
        <f>I13*0.15</f>
        <v>0</v>
      </c>
      <c r="P13">
        <f>ROUND(N13+O13,0)</f>
        <v>16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79</v>
      </c>
      <c r="E14" s="15"/>
      <c r="F14" s="14"/>
      <c r="G14" s="14"/>
      <c r="H14" s="14"/>
      <c r="I14" s="14"/>
      <c r="J14" s="14"/>
      <c r="M14" s="11">
        <f>D14+E14+F14+G14+H14</f>
        <v>79</v>
      </c>
      <c r="N14">
        <f>M14*0.17</f>
        <v>13.430000000000001</v>
      </c>
      <c r="O14">
        <f>I14*0.15</f>
        <v>0</v>
      </c>
      <c r="P14">
        <f>ROUND(N14+O14,0)</f>
        <v>13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97</v>
      </c>
      <c r="E15" s="15"/>
      <c r="F15" s="14"/>
      <c r="G15" s="14"/>
      <c r="H15" s="14"/>
      <c r="I15" s="14"/>
      <c r="J15" s="14"/>
      <c r="M15" s="11">
        <f>D15+E15+F15+G15+H15</f>
        <v>97</v>
      </c>
      <c r="N15">
        <f>M15*0.17</f>
        <v>16.490000000000002</v>
      </c>
      <c r="O15">
        <f>I15*0.15</f>
        <v>0</v>
      </c>
      <c r="P15">
        <f>ROUND(N15+O15,0)</f>
        <v>16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87</v>
      </c>
      <c r="E16" s="15"/>
      <c r="F16" s="14"/>
      <c r="G16" s="14"/>
      <c r="H16" s="14"/>
      <c r="I16" s="14"/>
      <c r="J16" s="14"/>
      <c r="M16" s="11">
        <f>D16+E16+F16+G16+H16</f>
        <v>87</v>
      </c>
      <c r="N16">
        <f>M16*0.17</f>
        <v>14.790000000000001</v>
      </c>
      <c r="O16">
        <f>I16*0.15</f>
        <v>0</v>
      </c>
      <c r="P16">
        <f>ROUND(N16+O16,0)</f>
        <v>15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97</v>
      </c>
      <c r="E17" s="15"/>
      <c r="F17" s="14"/>
      <c r="G17" s="14"/>
      <c r="H17" s="14"/>
      <c r="I17" s="14"/>
      <c r="J17" s="14"/>
      <c r="M17" s="11">
        <f>D17+E17+F17+G17+H17</f>
        <v>97</v>
      </c>
      <c r="N17">
        <f>M17*0.17</f>
        <v>16.490000000000002</v>
      </c>
      <c r="O17">
        <f>I17*0.15</f>
        <v>0</v>
      </c>
      <c r="P17">
        <f>ROUND(N17+O17,0)</f>
        <v>16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97</v>
      </c>
      <c r="E18" s="15"/>
      <c r="F18" s="14"/>
      <c r="G18" s="14"/>
      <c r="H18" s="14"/>
      <c r="I18" s="14"/>
      <c r="J18" s="14"/>
      <c r="M18" s="11">
        <f>D18+E18+F18+G18+H18</f>
        <v>97</v>
      </c>
      <c r="N18">
        <f>M18*0.17</f>
        <v>16.490000000000002</v>
      </c>
      <c r="O18">
        <f>I18*0.15</f>
        <v>0</v>
      </c>
      <c r="P18">
        <f>ROUND(N18+O18,0)</f>
        <v>16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98</v>
      </c>
      <c r="E19" s="15"/>
      <c r="F19" s="14"/>
      <c r="G19" s="14"/>
      <c r="H19" s="14"/>
      <c r="I19" s="14"/>
      <c r="J19" s="14"/>
      <c r="M19" s="11">
        <f>D19+E19+F19+G19+H19</f>
        <v>98</v>
      </c>
      <c r="N19">
        <f>M19*0.17</f>
        <v>16.66</v>
      </c>
      <c r="O19">
        <f>I19*0.15</f>
        <v>0</v>
      </c>
      <c r="P19">
        <f>ROUND(N19+O19,0)</f>
        <v>17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98</v>
      </c>
      <c r="E20" s="15"/>
      <c r="F20" s="14"/>
      <c r="G20" s="14"/>
      <c r="H20" s="14"/>
      <c r="I20" s="14"/>
      <c r="J20" s="14"/>
      <c r="M20" s="11">
        <f>D20+E20+F20+G20+H20</f>
        <v>98</v>
      </c>
      <c r="N20">
        <f>M20*0.17</f>
        <v>16.66</v>
      </c>
      <c r="O20">
        <f>I20*0.15</f>
        <v>0</v>
      </c>
      <c r="P20">
        <f>ROUND(N20+O20,0)</f>
        <v>17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88</v>
      </c>
      <c r="E21" s="15"/>
      <c r="F21" s="14"/>
      <c r="G21" s="14"/>
      <c r="H21" s="14"/>
      <c r="I21" s="14"/>
      <c r="J21" s="14"/>
      <c r="M21" s="11">
        <f>D21+E21+F21+G21+H21</f>
        <v>88</v>
      </c>
      <c r="N21">
        <f>M21*0.17</f>
        <v>14.96</v>
      </c>
      <c r="O21">
        <f>I21*0.15</f>
        <v>0</v>
      </c>
      <c r="P21">
        <f>ROUND(N21+O21,0)</f>
        <v>15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90</v>
      </c>
      <c r="E22" s="15"/>
      <c r="F22" s="14"/>
      <c r="G22" s="14"/>
      <c r="H22" s="14"/>
      <c r="I22" s="14"/>
      <c r="J22" s="14"/>
      <c r="M22" s="11">
        <f>D22+E22+F22+G22+H22</f>
        <v>90</v>
      </c>
      <c r="N22">
        <f>M22*0.17</f>
        <v>15.3</v>
      </c>
      <c r="O22">
        <f>I22*0.15</f>
        <v>0</v>
      </c>
      <c r="P22">
        <f>ROUND(N22+O22,0)</f>
        <v>15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99</v>
      </c>
      <c r="E23" s="15"/>
      <c r="F23" s="14"/>
      <c r="G23" s="14"/>
      <c r="H23" s="14"/>
      <c r="I23" s="14"/>
      <c r="J23" s="14"/>
      <c r="M23" s="11">
        <f>D23+E23+F23+G23+H23</f>
        <v>99</v>
      </c>
      <c r="N23">
        <f>M23*0.17</f>
        <v>16.830000000000002</v>
      </c>
      <c r="O23">
        <f>I23*0.15</f>
        <v>0</v>
      </c>
      <c r="P23">
        <f>ROUND(N23+O23,0)</f>
        <v>17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87</v>
      </c>
      <c r="E24" s="15"/>
      <c r="F24" s="14"/>
      <c r="G24" s="14"/>
      <c r="H24" s="14"/>
      <c r="I24" s="14"/>
      <c r="J24" s="14"/>
      <c r="M24" s="11">
        <f>D24+E24+F24+G24+H24</f>
        <v>87</v>
      </c>
      <c r="N24">
        <f>M24*0.17</f>
        <v>14.790000000000001</v>
      </c>
      <c r="O24">
        <f>I24*0.15</f>
        <v>0</v>
      </c>
      <c r="P24">
        <f>ROUND(N24+O24,0)</f>
        <v>15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100</v>
      </c>
      <c r="E25" s="15"/>
      <c r="F25" s="14"/>
      <c r="G25" s="14"/>
      <c r="H25" s="14"/>
      <c r="I25" s="14"/>
      <c r="J25" s="14"/>
      <c r="M25" s="11">
        <f>D25+E25+F25+G25+H25</f>
        <v>100</v>
      </c>
      <c r="N25">
        <f>M25*0.17</f>
        <v>17</v>
      </c>
      <c r="O25">
        <f>I25*0.15</f>
        <v>0</v>
      </c>
      <c r="P25">
        <f>ROUND(N25+O25,0)</f>
        <v>17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88</v>
      </c>
      <c r="E26" s="15"/>
      <c r="F26" s="14"/>
      <c r="G26" s="14"/>
      <c r="H26" s="14"/>
      <c r="I26" s="14"/>
      <c r="J26" s="14"/>
      <c r="M26" s="11">
        <f>D26+E26+F26+G26+H26</f>
        <v>88</v>
      </c>
      <c r="N26">
        <f>M26*0.17</f>
        <v>14.96</v>
      </c>
      <c r="O26">
        <f>I26*0.15</f>
        <v>0</v>
      </c>
      <c r="P26">
        <f>ROUND(N26+O26,0)</f>
        <v>15</v>
      </c>
    </row>
  </sheetData>
  <sheetProtection algorithmName="SHA-512" hashValue="eM+urMSbDVBs67l3h0dcqrM3MvrmJOqs89FMiOwfd52Sr3hbVEag1JBnTWL75HbXOa4kW4+ZDYt6AIHinOB3ww==" saltValue="sujSeSMlSUxgabejdsp5ig==" spinCount="100000" sheet="1" objects="1" scenarios="1"/>
  <dataValidations count="24">
    <dataValidation type="whole" allowBlank="1" showInputMessage="1" showErrorMessage="1" errorTitle="Valor fuera de rango" error="Ingrese un valor correcto" sqref="E3" xr:uid="{D22D5743-C996-4DA9-9258-343A84B5B2E9}">
      <formula1>0</formula1>
      <formula2>100</formula2>
    </dataValidation>
    <dataValidation type="whole" allowBlank="1" showInputMessage="1" showErrorMessage="1" errorTitle="Valor fuera de rango" error="Ingrese un valor correcto" sqref="E4" xr:uid="{5402F3C7-5A53-4BE9-B66D-0EE6477E1F25}">
      <formula1>0</formula1>
      <formula2>100</formula2>
    </dataValidation>
    <dataValidation type="whole" allowBlank="1" showInputMessage="1" showErrorMessage="1" errorTitle="Valor fuera de rango" error="Ingrese un valor correcto" sqref="E5" xr:uid="{4A459F5B-18D3-49CA-A481-0D5E5330A5AB}">
      <formula1>0</formula1>
      <formula2>100</formula2>
    </dataValidation>
    <dataValidation type="whole" allowBlank="1" showInputMessage="1" showErrorMessage="1" errorTitle="Valor fuera de rango" error="Ingrese un valor correcto" sqref="E6" xr:uid="{523A4BDC-A063-4E21-A8DA-80052B597477}">
      <formula1>0</formula1>
      <formula2>100</formula2>
    </dataValidation>
    <dataValidation type="whole" allowBlank="1" showInputMessage="1" showErrorMessage="1" errorTitle="Valor fuera de rango" error="Ingrese un valor correcto" sqref="E7" xr:uid="{74137E99-B03E-4A74-B766-D0B3E3AA27F2}">
      <formula1>0</formula1>
      <formula2>100</formula2>
    </dataValidation>
    <dataValidation type="whole" allowBlank="1" showInputMessage="1" showErrorMessage="1" errorTitle="Valor fuera de rango" error="Ingrese un valor correcto" sqref="E8" xr:uid="{23CD2F7C-C1B7-4C93-9714-D4B5911C7DAA}">
      <formula1>0</formula1>
      <formula2>100</formula2>
    </dataValidation>
    <dataValidation type="whole" allowBlank="1" showInputMessage="1" showErrorMessage="1" errorTitle="Valor fuera de rango" error="Ingrese un valor correcto" sqref="E9" xr:uid="{B90FCC9A-D24F-4977-97DA-4F38C848BF28}">
      <formula1>0</formula1>
      <formula2>100</formula2>
    </dataValidation>
    <dataValidation type="whole" allowBlank="1" showInputMessage="1" showErrorMessage="1" errorTitle="Valor fuera de rango" error="Ingrese un valor correcto" sqref="E10" xr:uid="{64780AF5-3AC8-44B3-A99E-8D07B1690BB2}">
      <formula1>0</formula1>
      <formula2>100</formula2>
    </dataValidation>
    <dataValidation type="whole" allowBlank="1" showInputMessage="1" showErrorMessage="1" errorTitle="Valor fuera de rango" error="Ingrese un valor correcto" sqref="E11" xr:uid="{D39C3147-5E3C-43A8-B2DC-C50E16AD37C0}">
      <formula1>0</formula1>
      <formula2>100</formula2>
    </dataValidation>
    <dataValidation type="whole" allowBlank="1" showInputMessage="1" showErrorMessage="1" errorTitle="Valor fuera de rango" error="Ingrese un valor correcto" sqref="E12" xr:uid="{D79F9B3F-EFF5-492E-9BB0-B659D6F7DA33}">
      <formula1>0</formula1>
      <formula2>100</formula2>
    </dataValidation>
    <dataValidation type="whole" allowBlank="1" showInputMessage="1" showErrorMessage="1" errorTitle="Valor fuera de rango" error="Ingrese un valor correcto" sqref="E13" xr:uid="{EC4CD174-A2A6-484E-93C3-4F29AB9E31DF}">
      <formula1>0</formula1>
      <formula2>100</formula2>
    </dataValidation>
    <dataValidation type="whole" allowBlank="1" showInputMessage="1" showErrorMessage="1" errorTitle="Valor fuera de rango" error="Ingrese un valor correcto" sqref="E14" xr:uid="{3D8060D5-9A49-41CC-AD5B-B1080857A825}">
      <formula1>0</formula1>
      <formula2>100</formula2>
    </dataValidation>
    <dataValidation type="whole" allowBlank="1" showInputMessage="1" showErrorMessage="1" errorTitle="Valor fuera de rango" error="Ingrese un valor correcto" sqref="E15" xr:uid="{F749D528-0F0F-4B33-99E1-825E34CD1ED5}">
      <formula1>0</formula1>
      <formula2>100</formula2>
    </dataValidation>
    <dataValidation type="whole" allowBlank="1" showInputMessage="1" showErrorMessage="1" errorTitle="Valor fuera de rango" error="Ingrese un valor correcto" sqref="E16" xr:uid="{C8E0AB58-1662-467B-ABDE-2993D9DCFD0E}">
      <formula1>0</formula1>
      <formula2>100</formula2>
    </dataValidation>
    <dataValidation type="whole" allowBlank="1" showInputMessage="1" showErrorMessage="1" errorTitle="Valor fuera de rango" error="Ingrese un valor correcto" sqref="E17" xr:uid="{353B68D7-FE67-4F2F-AAC1-D8459FAEA4E7}">
      <formula1>0</formula1>
      <formula2>100</formula2>
    </dataValidation>
    <dataValidation type="whole" allowBlank="1" showInputMessage="1" showErrorMessage="1" errorTitle="Valor fuera de rango" error="Ingrese un valor correcto" sqref="E18" xr:uid="{25860201-9DEE-48FC-858F-C81788EF08F0}">
      <formula1>0</formula1>
      <formula2>100</formula2>
    </dataValidation>
    <dataValidation type="whole" allowBlank="1" showInputMessage="1" showErrorMessage="1" errorTitle="Valor fuera de rango" error="Ingrese un valor correcto" sqref="E19" xr:uid="{FF6094C6-2134-4D53-8B1B-F7FE24DC7D48}">
      <formula1>0</formula1>
      <formula2>100</formula2>
    </dataValidation>
    <dataValidation type="whole" allowBlank="1" showInputMessage="1" showErrorMessage="1" errorTitle="Valor fuera de rango" error="Ingrese un valor correcto" sqref="E20" xr:uid="{89FC82AD-36AD-4C55-9088-1C6C03A24ADA}">
      <formula1>0</formula1>
      <formula2>100</formula2>
    </dataValidation>
    <dataValidation type="whole" allowBlank="1" showInputMessage="1" showErrorMessage="1" errorTitle="Valor fuera de rango" error="Ingrese un valor correcto" sqref="E21" xr:uid="{4EA51BBA-7A61-421B-A972-885AB59CA1BF}">
      <formula1>0</formula1>
      <formula2>100</formula2>
    </dataValidation>
    <dataValidation type="whole" allowBlank="1" showInputMessage="1" showErrorMessage="1" errorTitle="Valor fuera de rango" error="Ingrese un valor correcto" sqref="E22" xr:uid="{8C0CB521-33CB-4699-8204-61E407D1FA10}">
      <formula1>0</formula1>
      <formula2>100</formula2>
    </dataValidation>
    <dataValidation type="whole" allowBlank="1" showInputMessage="1" showErrorMessage="1" errorTitle="Valor fuera de rango" error="Ingrese un valor correcto" sqref="E23" xr:uid="{9F88FDC9-5084-449A-972B-4BECBC38DC32}">
      <formula1>0</formula1>
      <formula2>100</formula2>
    </dataValidation>
    <dataValidation type="whole" allowBlank="1" showInputMessage="1" showErrorMessage="1" errorTitle="Valor fuera de rango" error="Ingrese un valor correcto" sqref="E24" xr:uid="{094A6951-6617-46F7-9E16-09960EA446D8}">
      <formula1>0</formula1>
      <formula2>100</formula2>
    </dataValidation>
    <dataValidation type="whole" allowBlank="1" showInputMessage="1" showErrorMessage="1" errorTitle="Valor fuera de rango" error="Ingrese un valor correcto" sqref="E25" xr:uid="{C0C78A2B-FA09-4F6A-BB3B-6A92ABBE088B}">
      <formula1>0</formula1>
      <formula2>100</formula2>
    </dataValidation>
    <dataValidation type="whole" allowBlank="1" showInputMessage="1" showErrorMessage="1" errorTitle="Valor fuera de rango" error="Ingrese un valor correcto" sqref="E26" xr:uid="{C49A46B3-3E55-4FCA-A792-0FB74CDFC1B6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5C046-F1AF-4D77-ABCA-AA36D3BC58DB}">
  <dimension ref="A1:P31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167</v>
      </c>
      <c r="C1" s="1" t="s">
        <v>168</v>
      </c>
      <c r="D1" s="5" t="s">
        <v>228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169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170</v>
      </c>
      <c r="B3" s="12">
        <v>1</v>
      </c>
      <c r="C3" s="13" t="s">
        <v>171</v>
      </c>
      <c r="D3" s="14">
        <v>100</v>
      </c>
      <c r="E3" s="15"/>
      <c r="F3" s="14"/>
      <c r="G3" s="14"/>
      <c r="H3" s="14"/>
      <c r="I3" s="14"/>
      <c r="J3" s="14"/>
      <c r="M3" s="11">
        <f>D3+E3+F3+G3+H3</f>
        <v>100</v>
      </c>
      <c r="N3">
        <f>M3*0.17</f>
        <v>17</v>
      </c>
      <c r="O3">
        <f>I3*0.15</f>
        <v>0</v>
      </c>
      <c r="P3">
        <f>ROUND(N3+O3,0)</f>
        <v>17</v>
      </c>
    </row>
    <row r="4" spans="1:16" x14ac:dyDescent="0.25">
      <c r="A4" s="12" t="s">
        <v>172</v>
      </c>
      <c r="B4" s="12">
        <v>2</v>
      </c>
      <c r="C4" s="13" t="s">
        <v>173</v>
      </c>
      <c r="D4" s="14">
        <v>85</v>
      </c>
      <c r="E4" s="15"/>
      <c r="F4" s="14"/>
      <c r="G4" s="14"/>
      <c r="H4" s="14"/>
      <c r="I4" s="14"/>
      <c r="J4" s="14"/>
      <c r="M4" s="11">
        <f>D4+E4+F4+G4+H4</f>
        <v>85</v>
      </c>
      <c r="N4">
        <f>M4*0.17</f>
        <v>14.450000000000001</v>
      </c>
      <c r="O4">
        <f>I4*0.15</f>
        <v>0</v>
      </c>
      <c r="P4">
        <f>ROUND(N4+O4,0)</f>
        <v>14</v>
      </c>
    </row>
    <row r="5" spans="1:16" x14ac:dyDescent="0.25">
      <c r="A5" s="12" t="s">
        <v>174</v>
      </c>
      <c r="B5" s="12">
        <v>3</v>
      </c>
      <c r="C5" s="13" t="s">
        <v>175</v>
      </c>
      <c r="D5" s="14">
        <v>100</v>
      </c>
      <c r="E5" s="15"/>
      <c r="F5" s="14"/>
      <c r="G5" s="14"/>
      <c r="H5" s="14"/>
      <c r="I5" s="14"/>
      <c r="J5" s="14"/>
      <c r="M5" s="11">
        <f>D5+E5+F5+G5+H5</f>
        <v>100</v>
      </c>
      <c r="N5">
        <f>M5*0.17</f>
        <v>17</v>
      </c>
      <c r="O5">
        <f>I5*0.15</f>
        <v>0</v>
      </c>
      <c r="P5">
        <f>ROUND(N5+O5,0)</f>
        <v>17</v>
      </c>
    </row>
    <row r="6" spans="1:16" x14ac:dyDescent="0.25">
      <c r="A6" s="12" t="s">
        <v>176</v>
      </c>
      <c r="B6" s="12">
        <v>4</v>
      </c>
      <c r="C6" s="13" t="s">
        <v>177</v>
      </c>
      <c r="D6" s="14">
        <v>98</v>
      </c>
      <c r="E6" s="15"/>
      <c r="F6" s="14"/>
      <c r="G6" s="14"/>
      <c r="H6" s="14"/>
      <c r="I6" s="14"/>
      <c r="J6" s="14"/>
      <c r="M6" s="11">
        <f>D6+E6+F6+G6+H6</f>
        <v>98</v>
      </c>
      <c r="N6">
        <f>M6*0.17</f>
        <v>16.66</v>
      </c>
      <c r="O6">
        <f>I6*0.15</f>
        <v>0</v>
      </c>
      <c r="P6">
        <f>ROUND(N6+O6,0)</f>
        <v>17</v>
      </c>
    </row>
    <row r="7" spans="1:16" x14ac:dyDescent="0.25">
      <c r="A7" s="12" t="s">
        <v>178</v>
      </c>
      <c r="B7" s="12">
        <v>5</v>
      </c>
      <c r="C7" s="13" t="s">
        <v>179</v>
      </c>
      <c r="D7" s="14">
        <v>100</v>
      </c>
      <c r="E7" s="15"/>
      <c r="F7" s="14"/>
      <c r="G7" s="14"/>
      <c r="H7" s="14"/>
      <c r="I7" s="14"/>
      <c r="J7" s="14"/>
      <c r="M7" s="11">
        <f>D7+E7+F7+G7+H7</f>
        <v>100</v>
      </c>
      <c r="N7">
        <f>M7*0.17</f>
        <v>17</v>
      </c>
      <c r="O7">
        <f>I7*0.15</f>
        <v>0</v>
      </c>
      <c r="P7">
        <f>ROUND(N7+O7,0)</f>
        <v>17</v>
      </c>
    </row>
    <row r="8" spans="1:16" x14ac:dyDescent="0.25">
      <c r="A8" s="12" t="s">
        <v>180</v>
      </c>
      <c r="B8" s="12">
        <v>6</v>
      </c>
      <c r="C8" s="13" t="s">
        <v>181</v>
      </c>
      <c r="D8" s="14">
        <v>93</v>
      </c>
      <c r="E8" s="15"/>
      <c r="F8" s="14"/>
      <c r="G8" s="14"/>
      <c r="H8" s="14"/>
      <c r="I8" s="14"/>
      <c r="J8" s="14"/>
      <c r="M8" s="11">
        <f>D8+E8+F8+G8+H8</f>
        <v>93</v>
      </c>
      <c r="N8">
        <f>M8*0.17</f>
        <v>15.81</v>
      </c>
      <c r="O8">
        <f>I8*0.15</f>
        <v>0</v>
      </c>
      <c r="P8">
        <f>ROUND(N8+O8,0)</f>
        <v>16</v>
      </c>
    </row>
    <row r="9" spans="1:16" x14ac:dyDescent="0.25">
      <c r="A9" s="12" t="s">
        <v>182</v>
      </c>
      <c r="B9" s="12">
        <v>7</v>
      </c>
      <c r="C9" s="13" t="s">
        <v>183</v>
      </c>
      <c r="D9" s="14">
        <v>100</v>
      </c>
      <c r="E9" s="15"/>
      <c r="F9" s="14"/>
      <c r="G9" s="14"/>
      <c r="H9" s="14"/>
      <c r="I9" s="14"/>
      <c r="J9" s="14"/>
      <c r="M9" s="11">
        <f>D9+E9+F9+G9+H9</f>
        <v>100</v>
      </c>
      <c r="N9">
        <f>M9*0.17</f>
        <v>17</v>
      </c>
      <c r="O9">
        <f>I9*0.15</f>
        <v>0</v>
      </c>
      <c r="P9">
        <f>ROUND(N9+O9,0)</f>
        <v>17</v>
      </c>
    </row>
    <row r="10" spans="1:16" x14ac:dyDescent="0.25">
      <c r="A10" s="12" t="s">
        <v>184</v>
      </c>
      <c r="B10" s="12">
        <v>8</v>
      </c>
      <c r="C10" s="13" t="s">
        <v>185</v>
      </c>
      <c r="D10" s="14">
        <v>100</v>
      </c>
      <c r="E10" s="15"/>
      <c r="F10" s="14"/>
      <c r="G10" s="14"/>
      <c r="H10" s="14"/>
      <c r="I10" s="14"/>
      <c r="J10" s="14"/>
      <c r="M10" s="11">
        <f>D10+E10+F10+G10+H10</f>
        <v>100</v>
      </c>
      <c r="N10">
        <f>M10*0.17</f>
        <v>17</v>
      </c>
      <c r="O10">
        <f>I10*0.15</f>
        <v>0</v>
      </c>
      <c r="P10">
        <f>ROUND(N10+O10,0)</f>
        <v>17</v>
      </c>
    </row>
    <row r="11" spans="1:16" x14ac:dyDescent="0.25">
      <c r="A11" s="12" t="s">
        <v>186</v>
      </c>
      <c r="B11" s="12">
        <v>9</v>
      </c>
      <c r="C11" s="13" t="s">
        <v>187</v>
      </c>
      <c r="D11" s="14">
        <v>100</v>
      </c>
      <c r="E11" s="15"/>
      <c r="F11" s="14"/>
      <c r="G11" s="14"/>
      <c r="H11" s="14"/>
      <c r="I11" s="14"/>
      <c r="J11" s="14"/>
      <c r="M11" s="11">
        <f>D11+E11+F11+G11+H11</f>
        <v>100</v>
      </c>
      <c r="N11">
        <f>M11*0.17</f>
        <v>17</v>
      </c>
      <c r="O11">
        <f>I11*0.15</f>
        <v>0</v>
      </c>
      <c r="P11">
        <f>ROUND(N11+O11,0)</f>
        <v>17</v>
      </c>
    </row>
    <row r="12" spans="1:16" x14ac:dyDescent="0.25">
      <c r="A12" s="12" t="s">
        <v>188</v>
      </c>
      <c r="B12" s="12">
        <v>10</v>
      </c>
      <c r="C12" s="13" t="s">
        <v>189</v>
      </c>
      <c r="D12" s="14">
        <v>95</v>
      </c>
      <c r="E12" s="15"/>
      <c r="F12" s="14"/>
      <c r="G12" s="14"/>
      <c r="H12" s="14"/>
      <c r="I12" s="14"/>
      <c r="J12" s="14"/>
      <c r="M12" s="11">
        <f>D12+E12+F12+G12+H12</f>
        <v>95</v>
      </c>
      <c r="N12">
        <f>M12*0.17</f>
        <v>16.150000000000002</v>
      </c>
      <c r="O12">
        <f>I12*0.15</f>
        <v>0</v>
      </c>
      <c r="P12">
        <f>ROUND(N12+O12,0)</f>
        <v>16</v>
      </c>
    </row>
    <row r="13" spans="1:16" x14ac:dyDescent="0.25">
      <c r="A13" s="12" t="s">
        <v>190</v>
      </c>
      <c r="B13" s="12">
        <v>11</v>
      </c>
      <c r="C13" s="13" t="s">
        <v>191</v>
      </c>
      <c r="D13" s="14">
        <v>100</v>
      </c>
      <c r="E13" s="15"/>
      <c r="F13" s="14"/>
      <c r="G13" s="14"/>
      <c r="H13" s="14"/>
      <c r="I13" s="14"/>
      <c r="J13" s="14"/>
      <c r="M13" s="11">
        <f>D13+E13+F13+G13+H13</f>
        <v>100</v>
      </c>
      <c r="N13">
        <f>M13*0.17</f>
        <v>17</v>
      </c>
      <c r="O13">
        <f>I13*0.15</f>
        <v>0</v>
      </c>
      <c r="P13">
        <f>ROUND(N13+O13,0)</f>
        <v>17</v>
      </c>
    </row>
    <row r="14" spans="1:16" x14ac:dyDescent="0.25">
      <c r="A14" s="12" t="s">
        <v>192</v>
      </c>
      <c r="B14" s="12">
        <v>12</v>
      </c>
      <c r="C14" s="13" t="s">
        <v>193</v>
      </c>
      <c r="D14" s="14">
        <v>90</v>
      </c>
      <c r="E14" s="15"/>
      <c r="F14" s="14"/>
      <c r="G14" s="14"/>
      <c r="H14" s="14"/>
      <c r="I14" s="14"/>
      <c r="J14" s="14"/>
      <c r="M14" s="11">
        <f>D14+E14+F14+G14+H14</f>
        <v>90</v>
      </c>
      <c r="N14">
        <f>M14*0.17</f>
        <v>15.3</v>
      </c>
      <c r="O14">
        <f>I14*0.15</f>
        <v>0</v>
      </c>
      <c r="P14">
        <f>ROUND(N14+O14,0)</f>
        <v>15</v>
      </c>
    </row>
    <row r="15" spans="1:16" x14ac:dyDescent="0.25">
      <c r="A15" s="12" t="s">
        <v>194</v>
      </c>
      <c r="B15" s="12">
        <v>13</v>
      </c>
      <c r="C15" s="13" t="s">
        <v>195</v>
      </c>
      <c r="D15" s="14">
        <v>100</v>
      </c>
      <c r="E15" s="15"/>
      <c r="F15" s="14"/>
      <c r="G15" s="14"/>
      <c r="H15" s="14"/>
      <c r="I15" s="14"/>
      <c r="J15" s="14"/>
      <c r="M15" s="11">
        <f>D15+E15+F15+G15+H15</f>
        <v>100</v>
      </c>
      <c r="N15">
        <f>M15*0.17</f>
        <v>17</v>
      </c>
      <c r="O15">
        <f>I15*0.15</f>
        <v>0</v>
      </c>
      <c r="P15">
        <f>ROUND(N15+O15,0)</f>
        <v>17</v>
      </c>
    </row>
    <row r="16" spans="1:16" x14ac:dyDescent="0.25">
      <c r="A16" s="12" t="s">
        <v>196</v>
      </c>
      <c r="B16" s="12">
        <v>14</v>
      </c>
      <c r="C16" s="13" t="s">
        <v>197</v>
      </c>
      <c r="D16" s="14">
        <v>100</v>
      </c>
      <c r="E16" s="15"/>
      <c r="F16" s="14"/>
      <c r="G16" s="14"/>
      <c r="H16" s="14"/>
      <c r="I16" s="14"/>
      <c r="J16" s="14"/>
      <c r="M16" s="11">
        <f>D16+E16+F16+G16+H16</f>
        <v>100</v>
      </c>
      <c r="N16">
        <f>M16*0.17</f>
        <v>17</v>
      </c>
      <c r="O16">
        <f>I16*0.15</f>
        <v>0</v>
      </c>
      <c r="P16">
        <f>ROUND(N16+O16,0)</f>
        <v>17</v>
      </c>
    </row>
    <row r="17" spans="1:16" x14ac:dyDescent="0.25">
      <c r="A17" s="12" t="s">
        <v>198</v>
      </c>
      <c r="B17" s="12">
        <v>15</v>
      </c>
      <c r="C17" s="13" t="s">
        <v>199</v>
      </c>
      <c r="D17" s="14">
        <v>100</v>
      </c>
      <c r="E17" s="15"/>
      <c r="F17" s="14"/>
      <c r="G17" s="14"/>
      <c r="H17" s="14"/>
      <c r="I17" s="14"/>
      <c r="J17" s="14"/>
      <c r="M17" s="11">
        <f>D17+E17+F17+G17+H17</f>
        <v>100</v>
      </c>
      <c r="N17">
        <f>M17*0.17</f>
        <v>17</v>
      </c>
      <c r="O17">
        <f>I17*0.15</f>
        <v>0</v>
      </c>
      <c r="P17">
        <f>ROUND(N17+O17,0)</f>
        <v>17</v>
      </c>
    </row>
    <row r="18" spans="1:16" x14ac:dyDescent="0.25">
      <c r="A18" s="12" t="s">
        <v>200</v>
      </c>
      <c r="B18" s="12">
        <v>16</v>
      </c>
      <c r="C18" s="13" t="s">
        <v>201</v>
      </c>
      <c r="D18" s="14">
        <v>91</v>
      </c>
      <c r="E18" s="15"/>
      <c r="F18" s="14"/>
      <c r="G18" s="14"/>
      <c r="H18" s="14"/>
      <c r="I18" s="14"/>
      <c r="J18" s="14"/>
      <c r="M18" s="11">
        <f>D18+E18+F18+G18+H18</f>
        <v>91</v>
      </c>
      <c r="N18">
        <f>M18*0.17</f>
        <v>15.47</v>
      </c>
      <c r="O18">
        <f>I18*0.15</f>
        <v>0</v>
      </c>
      <c r="P18">
        <f>ROUND(N18+O18,0)</f>
        <v>15</v>
      </c>
    </row>
    <row r="19" spans="1:16" x14ac:dyDescent="0.25">
      <c r="A19" s="12" t="s">
        <v>202</v>
      </c>
      <c r="B19" s="12">
        <v>17</v>
      </c>
      <c r="C19" s="13" t="s">
        <v>203</v>
      </c>
      <c r="D19" s="14">
        <v>97</v>
      </c>
      <c r="E19" s="15"/>
      <c r="F19" s="14"/>
      <c r="G19" s="14"/>
      <c r="H19" s="14"/>
      <c r="I19" s="14"/>
      <c r="J19" s="14"/>
      <c r="M19" s="11">
        <f>D19+E19+F19+G19+H19</f>
        <v>97</v>
      </c>
      <c r="N19">
        <f>M19*0.17</f>
        <v>16.490000000000002</v>
      </c>
      <c r="O19">
        <f>I19*0.15</f>
        <v>0</v>
      </c>
      <c r="P19">
        <f>ROUND(N19+O19,0)</f>
        <v>16</v>
      </c>
    </row>
    <row r="20" spans="1:16" x14ac:dyDescent="0.25">
      <c r="A20" s="12" t="s">
        <v>204</v>
      </c>
      <c r="B20" s="12">
        <v>18</v>
      </c>
      <c r="C20" s="13" t="s">
        <v>205</v>
      </c>
      <c r="D20" s="14">
        <v>100</v>
      </c>
      <c r="E20" s="15"/>
      <c r="F20" s="14"/>
      <c r="G20" s="14"/>
      <c r="H20" s="14"/>
      <c r="I20" s="14"/>
      <c r="J20" s="14"/>
      <c r="M20" s="11">
        <f>D20+E20+F20+G20+H20</f>
        <v>100</v>
      </c>
      <c r="N20">
        <f>M20*0.17</f>
        <v>17</v>
      </c>
      <c r="O20">
        <f>I20*0.15</f>
        <v>0</v>
      </c>
      <c r="P20">
        <f>ROUND(N20+O20,0)</f>
        <v>17</v>
      </c>
    </row>
    <row r="21" spans="1:16" x14ac:dyDescent="0.25">
      <c r="A21" s="12" t="s">
        <v>206</v>
      </c>
      <c r="B21" s="12">
        <v>19</v>
      </c>
      <c r="C21" s="13" t="s">
        <v>207</v>
      </c>
      <c r="D21" s="14">
        <v>100</v>
      </c>
      <c r="E21" s="15"/>
      <c r="F21" s="14"/>
      <c r="G21" s="14"/>
      <c r="H21" s="14"/>
      <c r="I21" s="14"/>
      <c r="J21" s="14"/>
      <c r="M21" s="11">
        <f>D21+E21+F21+G21+H21</f>
        <v>100</v>
      </c>
      <c r="N21">
        <f>M21*0.17</f>
        <v>17</v>
      </c>
      <c r="O21">
        <f>I21*0.15</f>
        <v>0</v>
      </c>
      <c r="P21">
        <f>ROUND(N21+O21,0)</f>
        <v>17</v>
      </c>
    </row>
    <row r="22" spans="1:16" x14ac:dyDescent="0.25">
      <c r="A22" s="12" t="s">
        <v>208</v>
      </c>
      <c r="B22" s="12">
        <v>20</v>
      </c>
      <c r="C22" s="13" t="s">
        <v>209</v>
      </c>
      <c r="D22" s="14">
        <v>100</v>
      </c>
      <c r="E22" s="15"/>
      <c r="F22" s="14"/>
      <c r="G22" s="14"/>
      <c r="H22" s="14"/>
      <c r="I22" s="14"/>
      <c r="J22" s="14"/>
      <c r="M22" s="11">
        <f>D22+E22+F22+G22+H22</f>
        <v>100</v>
      </c>
      <c r="N22">
        <f>M22*0.17</f>
        <v>17</v>
      </c>
      <c r="O22">
        <f>I22*0.15</f>
        <v>0</v>
      </c>
      <c r="P22">
        <f>ROUND(N22+O22,0)</f>
        <v>17</v>
      </c>
    </row>
    <row r="23" spans="1:16" x14ac:dyDescent="0.25">
      <c r="A23" s="12" t="s">
        <v>210</v>
      </c>
      <c r="B23" s="12">
        <v>21</v>
      </c>
      <c r="C23" s="13" t="s">
        <v>211</v>
      </c>
      <c r="D23" s="14">
        <v>88</v>
      </c>
      <c r="E23" s="15"/>
      <c r="F23" s="14"/>
      <c r="G23" s="14"/>
      <c r="H23" s="14"/>
      <c r="I23" s="14"/>
      <c r="J23" s="14"/>
      <c r="M23" s="11">
        <f>D23+E23+F23+G23+H23</f>
        <v>88</v>
      </c>
      <c r="N23">
        <f>M23*0.17</f>
        <v>14.96</v>
      </c>
      <c r="O23">
        <f>I23*0.15</f>
        <v>0</v>
      </c>
      <c r="P23">
        <f>ROUND(N23+O23,0)</f>
        <v>15</v>
      </c>
    </row>
    <row r="24" spans="1:16" x14ac:dyDescent="0.25">
      <c r="A24" s="12" t="s">
        <v>212</v>
      </c>
      <c r="B24" s="12">
        <v>22</v>
      </c>
      <c r="C24" s="13" t="s">
        <v>213</v>
      </c>
      <c r="D24" s="14">
        <v>100</v>
      </c>
      <c r="E24" s="15"/>
      <c r="F24" s="14"/>
      <c r="G24" s="14"/>
      <c r="H24" s="14"/>
      <c r="I24" s="14"/>
      <c r="J24" s="14"/>
      <c r="M24" s="11">
        <f>D24+E24+F24+G24+H24</f>
        <v>100</v>
      </c>
      <c r="N24">
        <f>M24*0.17</f>
        <v>17</v>
      </c>
      <c r="O24">
        <f>I24*0.15</f>
        <v>0</v>
      </c>
      <c r="P24">
        <f>ROUND(N24+O24,0)</f>
        <v>17</v>
      </c>
    </row>
    <row r="25" spans="1:16" x14ac:dyDescent="0.25">
      <c r="A25" s="12" t="s">
        <v>214</v>
      </c>
      <c r="B25" s="12">
        <v>23</v>
      </c>
      <c r="C25" s="13" t="s">
        <v>215</v>
      </c>
      <c r="D25" s="14">
        <v>95</v>
      </c>
      <c r="E25" s="15"/>
      <c r="F25" s="14"/>
      <c r="G25" s="14"/>
      <c r="H25" s="14"/>
      <c r="I25" s="14"/>
      <c r="J25" s="14"/>
      <c r="M25" s="11">
        <f>D25+E25+F25+G25+H25</f>
        <v>95</v>
      </c>
      <c r="N25">
        <f>M25*0.17</f>
        <v>16.150000000000002</v>
      </c>
      <c r="O25">
        <f>I25*0.15</f>
        <v>0</v>
      </c>
      <c r="P25">
        <f>ROUND(N25+O25,0)</f>
        <v>16</v>
      </c>
    </row>
    <row r="26" spans="1:16" x14ac:dyDescent="0.25">
      <c r="A26" s="12" t="s">
        <v>216</v>
      </c>
      <c r="B26" s="12">
        <v>24</v>
      </c>
      <c r="C26" s="13" t="s">
        <v>217</v>
      </c>
      <c r="D26" s="14">
        <v>100</v>
      </c>
      <c r="E26" s="15"/>
      <c r="F26" s="14"/>
      <c r="G26" s="14"/>
      <c r="H26" s="14"/>
      <c r="I26" s="14"/>
      <c r="J26" s="14"/>
      <c r="M26" s="11">
        <f>D26+E26+F26+G26+H26</f>
        <v>100</v>
      </c>
      <c r="N26">
        <f>M26*0.17</f>
        <v>17</v>
      </c>
      <c r="O26">
        <f>I26*0.15</f>
        <v>0</v>
      </c>
      <c r="P26">
        <f>ROUND(N26+O26,0)</f>
        <v>17</v>
      </c>
    </row>
    <row r="27" spans="1:16" x14ac:dyDescent="0.25">
      <c r="A27" s="12" t="s">
        <v>218</v>
      </c>
      <c r="B27" s="12">
        <v>25</v>
      </c>
      <c r="C27" s="13" t="s">
        <v>219</v>
      </c>
      <c r="D27" s="14">
        <v>100</v>
      </c>
      <c r="E27" s="15"/>
      <c r="F27" s="14"/>
      <c r="G27" s="14"/>
      <c r="H27" s="14"/>
      <c r="I27" s="14"/>
      <c r="J27" s="14"/>
      <c r="M27" s="11">
        <f>D27+E27+F27+G27+H27</f>
        <v>100</v>
      </c>
      <c r="N27">
        <f>M27*0.17</f>
        <v>17</v>
      </c>
      <c r="O27">
        <f>I27*0.15</f>
        <v>0</v>
      </c>
      <c r="P27">
        <f>ROUND(N27+O27,0)</f>
        <v>17</v>
      </c>
    </row>
    <row r="28" spans="1:16" x14ac:dyDescent="0.25">
      <c r="A28" s="12" t="s">
        <v>220</v>
      </c>
      <c r="B28" s="12">
        <v>26</v>
      </c>
      <c r="C28" s="13" t="s">
        <v>221</v>
      </c>
      <c r="D28" s="14">
        <v>95</v>
      </c>
      <c r="E28" s="15"/>
      <c r="F28" s="14"/>
      <c r="G28" s="14"/>
      <c r="H28" s="14"/>
      <c r="I28" s="14"/>
      <c r="J28" s="14"/>
      <c r="M28" s="11">
        <f>D28+E28+F28+G28+H28</f>
        <v>95</v>
      </c>
      <c r="N28">
        <f>M28*0.17</f>
        <v>16.150000000000002</v>
      </c>
      <c r="O28">
        <f>I28*0.15</f>
        <v>0</v>
      </c>
      <c r="P28">
        <f>ROUND(N28+O28,0)</f>
        <v>16</v>
      </c>
    </row>
    <row r="29" spans="1:16" x14ac:dyDescent="0.25">
      <c r="A29" s="12" t="s">
        <v>222</v>
      </c>
      <c r="B29" s="12">
        <v>27</v>
      </c>
      <c r="C29" s="13" t="s">
        <v>223</v>
      </c>
      <c r="D29" s="14">
        <v>86</v>
      </c>
      <c r="E29" s="15"/>
      <c r="F29" s="14"/>
      <c r="G29" s="14"/>
      <c r="H29" s="14"/>
      <c r="I29" s="14"/>
      <c r="J29" s="14"/>
      <c r="M29" s="11">
        <f>D29+E29+F29+G29+H29</f>
        <v>86</v>
      </c>
      <c r="N29">
        <f>M29*0.17</f>
        <v>14.620000000000001</v>
      </c>
      <c r="O29">
        <f>I29*0.15</f>
        <v>0</v>
      </c>
      <c r="P29">
        <f>ROUND(N29+O29,0)</f>
        <v>15</v>
      </c>
    </row>
    <row r="30" spans="1:16" x14ac:dyDescent="0.25">
      <c r="A30" s="12" t="s">
        <v>224</v>
      </c>
      <c r="B30" s="12">
        <v>28</v>
      </c>
      <c r="C30" s="13" t="s">
        <v>225</v>
      </c>
      <c r="D30" s="14">
        <v>100</v>
      </c>
      <c r="E30" s="15"/>
      <c r="F30" s="14"/>
      <c r="G30" s="14"/>
      <c r="H30" s="14"/>
      <c r="I30" s="14"/>
      <c r="J30" s="14"/>
      <c r="M30" s="11">
        <f>D30+E30+F30+G30+H30</f>
        <v>100</v>
      </c>
      <c r="N30">
        <f>M30*0.17</f>
        <v>17</v>
      </c>
      <c r="O30">
        <f>I30*0.15</f>
        <v>0</v>
      </c>
      <c r="P30">
        <f>ROUND(N30+O30,0)</f>
        <v>17</v>
      </c>
    </row>
    <row r="31" spans="1:16" x14ac:dyDescent="0.25">
      <c r="A31" s="12" t="s">
        <v>226</v>
      </c>
      <c r="B31" s="12">
        <v>29</v>
      </c>
      <c r="C31" s="13" t="s">
        <v>227</v>
      </c>
      <c r="D31" s="14">
        <v>100</v>
      </c>
      <c r="E31" s="15"/>
      <c r="F31" s="14"/>
      <c r="G31" s="14"/>
      <c r="H31" s="14"/>
      <c r="I31" s="14"/>
      <c r="J31" s="14"/>
      <c r="M31" s="11">
        <f>D31+E31+F31+G31+H31</f>
        <v>100</v>
      </c>
      <c r="N31">
        <f>M31*0.17</f>
        <v>17</v>
      </c>
      <c r="O31">
        <f>I31*0.15</f>
        <v>0</v>
      </c>
      <c r="P31">
        <f>ROUND(N31+O31,0)</f>
        <v>17</v>
      </c>
    </row>
  </sheetData>
  <sheetProtection algorithmName="SHA-512" hashValue="PbXuMUsgtlqjD9VfK1JQASmgNZnunEu3aLlC5cIbK88O+8hgp9Fkc2Jt36Y6IuYldGgW9E8FYz3Pe0AsGQ5FQQ==" saltValue="0aZ0SMZp/9qsrE7n52+MTA==" spinCount="100000" sheet="1" objects="1" scenarios="1"/>
  <dataValidations count="29">
    <dataValidation type="whole" allowBlank="1" showInputMessage="1" showErrorMessage="1" errorTitle="Valor fuera de rango" error="Ingrese un valor correcto" sqref="E3" xr:uid="{BA218CBC-EA63-4DEC-8B21-CA5DAD9A9185}">
      <formula1>0</formula1>
      <formula2>100</formula2>
    </dataValidation>
    <dataValidation type="whole" allowBlank="1" showInputMessage="1" showErrorMessage="1" errorTitle="Valor fuera de rango" error="Ingrese un valor correcto" sqref="E4" xr:uid="{61189A6C-E68C-45BA-B9FD-E387BEDB8A69}">
      <formula1>0</formula1>
      <formula2>100</formula2>
    </dataValidation>
    <dataValidation type="whole" allowBlank="1" showInputMessage="1" showErrorMessage="1" errorTitle="Valor fuera de rango" error="Ingrese un valor correcto" sqref="E5" xr:uid="{D30D5659-2BBF-4964-B08E-8A8F66E6578B}">
      <formula1>0</formula1>
      <formula2>100</formula2>
    </dataValidation>
    <dataValidation type="whole" allowBlank="1" showInputMessage="1" showErrorMessage="1" errorTitle="Valor fuera de rango" error="Ingrese un valor correcto" sqref="E6" xr:uid="{B6F62B62-E85A-4800-AB97-76EAE37128E8}">
      <formula1>0</formula1>
      <formula2>100</formula2>
    </dataValidation>
    <dataValidation type="whole" allowBlank="1" showInputMessage="1" showErrorMessage="1" errorTitle="Valor fuera de rango" error="Ingrese un valor correcto" sqref="E7" xr:uid="{4CE1FB79-C111-41D2-A25D-AC733E8E79CA}">
      <formula1>0</formula1>
      <formula2>100</formula2>
    </dataValidation>
    <dataValidation type="whole" allowBlank="1" showInputMessage="1" showErrorMessage="1" errorTitle="Valor fuera de rango" error="Ingrese un valor correcto" sqref="E8" xr:uid="{66F1F071-ED09-45F0-925C-6B5E39FD82AF}">
      <formula1>0</formula1>
      <formula2>100</formula2>
    </dataValidation>
    <dataValidation type="whole" allowBlank="1" showInputMessage="1" showErrorMessage="1" errorTitle="Valor fuera de rango" error="Ingrese un valor correcto" sqref="E9" xr:uid="{9B08B67B-BF41-42F9-96B4-56B0F5E8EAF1}">
      <formula1>0</formula1>
      <formula2>100</formula2>
    </dataValidation>
    <dataValidation type="whole" allowBlank="1" showInputMessage="1" showErrorMessage="1" errorTitle="Valor fuera de rango" error="Ingrese un valor correcto" sqref="E10" xr:uid="{832CAE54-2D1B-4600-85F6-E77329CC31BC}">
      <formula1>0</formula1>
      <formula2>100</formula2>
    </dataValidation>
    <dataValidation type="whole" allowBlank="1" showInputMessage="1" showErrorMessage="1" errorTitle="Valor fuera de rango" error="Ingrese un valor correcto" sqref="E11" xr:uid="{6784BB84-AE00-4DAB-9763-78284ED83DFF}">
      <formula1>0</formula1>
      <formula2>100</formula2>
    </dataValidation>
    <dataValidation type="whole" allowBlank="1" showInputMessage="1" showErrorMessage="1" errorTitle="Valor fuera de rango" error="Ingrese un valor correcto" sqref="E12" xr:uid="{8DD37F1B-9602-4B94-95F7-A47BE8F1D281}">
      <formula1>0</formula1>
      <formula2>100</formula2>
    </dataValidation>
    <dataValidation type="whole" allowBlank="1" showInputMessage="1" showErrorMessage="1" errorTitle="Valor fuera de rango" error="Ingrese un valor correcto" sqref="E13" xr:uid="{22E1C568-6B24-4907-9FC0-B598031C45AF}">
      <formula1>0</formula1>
      <formula2>100</formula2>
    </dataValidation>
    <dataValidation type="whole" allowBlank="1" showInputMessage="1" showErrorMessage="1" errorTitle="Valor fuera de rango" error="Ingrese un valor correcto" sqref="E14" xr:uid="{FB5E8178-8D62-4D65-AFDF-F0F8E6A40630}">
      <formula1>0</formula1>
      <formula2>100</formula2>
    </dataValidation>
    <dataValidation type="whole" allowBlank="1" showInputMessage="1" showErrorMessage="1" errorTitle="Valor fuera de rango" error="Ingrese un valor correcto" sqref="E15" xr:uid="{6C4B10BC-469F-484B-9B56-C941EE056102}">
      <formula1>0</formula1>
      <formula2>100</formula2>
    </dataValidation>
    <dataValidation type="whole" allowBlank="1" showInputMessage="1" showErrorMessage="1" errorTitle="Valor fuera de rango" error="Ingrese un valor correcto" sqref="E16" xr:uid="{1E12FC3D-0ACE-4C18-B1CD-64469BB6F8ED}">
      <formula1>0</formula1>
      <formula2>100</formula2>
    </dataValidation>
    <dataValidation type="whole" allowBlank="1" showInputMessage="1" showErrorMessage="1" errorTitle="Valor fuera de rango" error="Ingrese un valor correcto" sqref="E17" xr:uid="{A7CEC6D2-1800-489A-8A64-20A830FFA50F}">
      <formula1>0</formula1>
      <formula2>100</formula2>
    </dataValidation>
    <dataValidation type="whole" allowBlank="1" showInputMessage="1" showErrorMessage="1" errorTitle="Valor fuera de rango" error="Ingrese un valor correcto" sqref="E18" xr:uid="{D3DF1D94-3614-4BBB-A369-49C05B45F180}">
      <formula1>0</formula1>
      <formula2>100</formula2>
    </dataValidation>
    <dataValidation type="whole" allowBlank="1" showInputMessage="1" showErrorMessage="1" errorTitle="Valor fuera de rango" error="Ingrese un valor correcto" sqref="E19" xr:uid="{CAFFB496-5BD1-47DB-BB22-F4E2511AE9D8}">
      <formula1>0</formula1>
      <formula2>100</formula2>
    </dataValidation>
    <dataValidation type="whole" allowBlank="1" showInputMessage="1" showErrorMessage="1" errorTitle="Valor fuera de rango" error="Ingrese un valor correcto" sqref="E20" xr:uid="{4B90BCE8-DF13-477B-8CC6-FAB77D190DB9}">
      <formula1>0</formula1>
      <formula2>100</formula2>
    </dataValidation>
    <dataValidation type="whole" allowBlank="1" showInputMessage="1" showErrorMessage="1" errorTitle="Valor fuera de rango" error="Ingrese un valor correcto" sqref="E21" xr:uid="{53A73462-3926-4FDE-9E7C-4A42CAEA67C2}">
      <formula1>0</formula1>
      <formula2>100</formula2>
    </dataValidation>
    <dataValidation type="whole" allowBlank="1" showInputMessage="1" showErrorMessage="1" errorTitle="Valor fuera de rango" error="Ingrese un valor correcto" sqref="E22" xr:uid="{18A687E0-CF9D-45DC-AADD-47F9ADC069CC}">
      <formula1>0</formula1>
      <formula2>100</formula2>
    </dataValidation>
    <dataValidation type="whole" allowBlank="1" showInputMessage="1" showErrorMessage="1" errorTitle="Valor fuera de rango" error="Ingrese un valor correcto" sqref="E23" xr:uid="{062CB3FC-AF50-499D-86D4-232CD72F23C2}">
      <formula1>0</formula1>
      <formula2>100</formula2>
    </dataValidation>
    <dataValidation type="whole" allowBlank="1" showInputMessage="1" showErrorMessage="1" errorTitle="Valor fuera de rango" error="Ingrese un valor correcto" sqref="E24" xr:uid="{974F3E65-0F56-46C8-9366-809539F798BA}">
      <formula1>0</formula1>
      <formula2>100</formula2>
    </dataValidation>
    <dataValidation type="whole" allowBlank="1" showInputMessage="1" showErrorMessage="1" errorTitle="Valor fuera de rango" error="Ingrese un valor correcto" sqref="E25" xr:uid="{5CDB4B5F-0B23-4515-BC44-D4AD649D8B0E}">
      <formula1>0</formula1>
      <formula2>100</formula2>
    </dataValidation>
    <dataValidation type="whole" allowBlank="1" showInputMessage="1" showErrorMessage="1" errorTitle="Valor fuera de rango" error="Ingrese un valor correcto" sqref="E26" xr:uid="{5F6E69BE-F97F-4017-BBAE-5BB8092A2978}">
      <formula1>0</formula1>
      <formula2>100</formula2>
    </dataValidation>
    <dataValidation type="whole" allowBlank="1" showInputMessage="1" showErrorMessage="1" errorTitle="Valor fuera de rango" error="Ingrese un valor correcto" sqref="E27" xr:uid="{977986C4-E542-480D-A151-B8444920D8C0}">
      <formula1>0</formula1>
      <formula2>100</formula2>
    </dataValidation>
    <dataValidation type="whole" allowBlank="1" showInputMessage="1" showErrorMessage="1" errorTitle="Valor fuera de rango" error="Ingrese un valor correcto" sqref="E28" xr:uid="{46D8F465-39FC-4D4F-A550-AF1E1F663A58}">
      <formula1>0</formula1>
      <formula2>100</formula2>
    </dataValidation>
    <dataValidation type="whole" allowBlank="1" showInputMessage="1" showErrorMessage="1" errorTitle="Valor fuera de rango" error="Ingrese un valor correcto" sqref="E29" xr:uid="{5D018335-7D6A-4500-B921-0D1D9094B268}">
      <formula1>0</formula1>
      <formula2>100</formula2>
    </dataValidation>
    <dataValidation type="whole" allowBlank="1" showInputMessage="1" showErrorMessage="1" errorTitle="Valor fuera de rango" error="Ingrese un valor correcto" sqref="E30" xr:uid="{EC30D2F3-E2D2-4136-90B4-029C206BA3C3}">
      <formula1>0</formula1>
      <formula2>100</formula2>
    </dataValidation>
    <dataValidation type="whole" allowBlank="1" showInputMessage="1" showErrorMessage="1" errorTitle="Valor fuera de rango" error="Ingrese un valor correcto" sqref="E31" xr:uid="{EE8ABE87-A521-4429-96E4-0EB3F56C7CE3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BC613-A01F-4DA4-B9C9-E8E98A0944FD}">
  <dimension ref="A1:P30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229</v>
      </c>
      <c r="C1" s="1" t="s">
        <v>230</v>
      </c>
      <c r="D1" s="5" t="s">
        <v>287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169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231</v>
      </c>
      <c r="B3" s="12">
        <v>1</v>
      </c>
      <c r="C3" s="13" t="s">
        <v>232</v>
      </c>
      <c r="D3" s="14">
        <v>100</v>
      </c>
      <c r="E3" s="15"/>
      <c r="F3" s="14"/>
      <c r="G3" s="14"/>
      <c r="H3" s="14"/>
      <c r="I3" s="14"/>
      <c r="J3" s="14"/>
      <c r="M3" s="11">
        <f>D3+E3+F3+G3+H3</f>
        <v>100</v>
      </c>
      <c r="N3">
        <f>M3*0.17</f>
        <v>17</v>
      </c>
      <c r="O3">
        <f>I3*0.15</f>
        <v>0</v>
      </c>
      <c r="P3">
        <f>ROUND(N3+O3,0)</f>
        <v>17</v>
      </c>
    </row>
    <row r="4" spans="1:16" x14ac:dyDescent="0.25">
      <c r="A4" s="12" t="s">
        <v>233</v>
      </c>
      <c r="B4" s="12">
        <v>2</v>
      </c>
      <c r="C4" s="13" t="s">
        <v>234</v>
      </c>
      <c r="D4" s="14">
        <v>100</v>
      </c>
      <c r="E4" s="15"/>
      <c r="F4" s="14"/>
      <c r="G4" s="14"/>
      <c r="H4" s="14"/>
      <c r="I4" s="14"/>
      <c r="J4" s="14"/>
      <c r="M4" s="11">
        <f>D4+E4+F4+G4+H4</f>
        <v>100</v>
      </c>
      <c r="N4">
        <f>M4*0.17</f>
        <v>17</v>
      </c>
      <c r="O4">
        <f>I4*0.15</f>
        <v>0</v>
      </c>
      <c r="P4">
        <f>ROUND(N4+O4,0)</f>
        <v>17</v>
      </c>
    </row>
    <row r="5" spans="1:16" x14ac:dyDescent="0.25">
      <c r="A5" s="12" t="s">
        <v>235</v>
      </c>
      <c r="B5" s="12">
        <v>3</v>
      </c>
      <c r="C5" s="13" t="s">
        <v>236</v>
      </c>
      <c r="D5" s="14">
        <v>97</v>
      </c>
      <c r="E5" s="15"/>
      <c r="F5" s="14"/>
      <c r="G5" s="14"/>
      <c r="H5" s="14"/>
      <c r="I5" s="14"/>
      <c r="J5" s="14"/>
      <c r="M5" s="11">
        <f>D5+E5+F5+G5+H5</f>
        <v>97</v>
      </c>
      <c r="N5">
        <f>M5*0.17</f>
        <v>16.490000000000002</v>
      </c>
      <c r="O5">
        <f>I5*0.15</f>
        <v>0</v>
      </c>
      <c r="P5">
        <f>ROUND(N5+O5,0)</f>
        <v>16</v>
      </c>
    </row>
    <row r="6" spans="1:16" x14ac:dyDescent="0.25">
      <c r="A6" s="12" t="s">
        <v>237</v>
      </c>
      <c r="B6" s="12">
        <v>4</v>
      </c>
      <c r="C6" s="13" t="s">
        <v>238</v>
      </c>
      <c r="D6" s="14">
        <v>100</v>
      </c>
      <c r="E6" s="15"/>
      <c r="F6" s="14"/>
      <c r="G6" s="14"/>
      <c r="H6" s="14"/>
      <c r="I6" s="14"/>
      <c r="J6" s="14"/>
      <c r="M6" s="11">
        <f>D6+E6+F6+G6+H6</f>
        <v>100</v>
      </c>
      <c r="N6">
        <f>M6*0.17</f>
        <v>17</v>
      </c>
      <c r="O6">
        <f>I6*0.15</f>
        <v>0</v>
      </c>
      <c r="P6">
        <f>ROUND(N6+O6,0)</f>
        <v>17</v>
      </c>
    </row>
    <row r="7" spans="1:16" x14ac:dyDescent="0.25">
      <c r="A7" s="12" t="s">
        <v>239</v>
      </c>
      <c r="B7" s="12">
        <v>5</v>
      </c>
      <c r="C7" s="13" t="s">
        <v>240</v>
      </c>
      <c r="D7" s="14">
        <v>100</v>
      </c>
      <c r="E7" s="15"/>
      <c r="F7" s="14"/>
      <c r="G7" s="14"/>
      <c r="H7" s="14"/>
      <c r="I7" s="14"/>
      <c r="J7" s="14"/>
      <c r="M7" s="11">
        <f>D7+E7+F7+G7+H7</f>
        <v>100</v>
      </c>
      <c r="N7">
        <f>M7*0.17</f>
        <v>17</v>
      </c>
      <c r="O7">
        <f>I7*0.15</f>
        <v>0</v>
      </c>
      <c r="P7">
        <f>ROUND(N7+O7,0)</f>
        <v>17</v>
      </c>
    </row>
    <row r="8" spans="1:16" x14ac:dyDescent="0.25">
      <c r="A8" s="12" t="s">
        <v>241</v>
      </c>
      <c r="B8" s="12">
        <v>6</v>
      </c>
      <c r="C8" s="13" t="s">
        <v>242</v>
      </c>
      <c r="D8" s="14">
        <v>100</v>
      </c>
      <c r="E8" s="15"/>
      <c r="F8" s="14"/>
      <c r="G8" s="14"/>
      <c r="H8" s="14"/>
      <c r="I8" s="14"/>
      <c r="J8" s="14"/>
      <c r="M8" s="11">
        <f>D8+E8+F8+G8+H8</f>
        <v>100</v>
      </c>
      <c r="N8">
        <f>M8*0.17</f>
        <v>17</v>
      </c>
      <c r="O8">
        <f>I8*0.15</f>
        <v>0</v>
      </c>
      <c r="P8">
        <f>ROUND(N8+O8,0)</f>
        <v>17</v>
      </c>
    </row>
    <row r="9" spans="1:16" x14ac:dyDescent="0.25">
      <c r="A9" s="12" t="s">
        <v>243</v>
      </c>
      <c r="B9" s="12">
        <v>7</v>
      </c>
      <c r="C9" s="13" t="s">
        <v>244</v>
      </c>
      <c r="D9" s="14">
        <v>100</v>
      </c>
      <c r="E9" s="15"/>
      <c r="F9" s="14"/>
      <c r="G9" s="14"/>
      <c r="H9" s="14"/>
      <c r="I9" s="14"/>
      <c r="J9" s="14"/>
      <c r="M9" s="11">
        <f>D9+E9+F9+G9+H9</f>
        <v>100</v>
      </c>
      <c r="N9">
        <f>M9*0.17</f>
        <v>17</v>
      </c>
      <c r="O9">
        <f>I9*0.15</f>
        <v>0</v>
      </c>
      <c r="P9">
        <f>ROUND(N9+O9,0)</f>
        <v>17</v>
      </c>
    </row>
    <row r="10" spans="1:16" x14ac:dyDescent="0.25">
      <c r="A10" s="12" t="s">
        <v>245</v>
      </c>
      <c r="B10" s="12">
        <v>8</v>
      </c>
      <c r="C10" s="13" t="s">
        <v>246</v>
      </c>
      <c r="D10" s="14">
        <v>100</v>
      </c>
      <c r="E10" s="15"/>
      <c r="F10" s="14"/>
      <c r="G10" s="14"/>
      <c r="H10" s="14"/>
      <c r="I10" s="14"/>
      <c r="J10" s="14"/>
      <c r="M10" s="11">
        <f>D10+E10+F10+G10+H10</f>
        <v>100</v>
      </c>
      <c r="N10">
        <f>M10*0.17</f>
        <v>17</v>
      </c>
      <c r="O10">
        <f>I10*0.15</f>
        <v>0</v>
      </c>
      <c r="P10">
        <f>ROUND(N10+O10,0)</f>
        <v>17</v>
      </c>
    </row>
    <row r="11" spans="1:16" x14ac:dyDescent="0.25">
      <c r="A11" s="12" t="s">
        <v>247</v>
      </c>
      <c r="B11" s="12">
        <v>9</v>
      </c>
      <c r="C11" s="13" t="s">
        <v>248</v>
      </c>
      <c r="D11" s="14">
        <v>100</v>
      </c>
      <c r="E11" s="15"/>
      <c r="F11" s="14"/>
      <c r="G11" s="14"/>
      <c r="H11" s="14"/>
      <c r="I11" s="14"/>
      <c r="J11" s="14"/>
      <c r="M11" s="11">
        <f>D11+E11+F11+G11+H11</f>
        <v>100</v>
      </c>
      <c r="N11">
        <f>M11*0.17</f>
        <v>17</v>
      </c>
      <c r="O11">
        <f>I11*0.15</f>
        <v>0</v>
      </c>
      <c r="P11">
        <f>ROUND(N11+O11,0)</f>
        <v>17</v>
      </c>
    </row>
    <row r="12" spans="1:16" x14ac:dyDescent="0.25">
      <c r="A12" s="12" t="s">
        <v>249</v>
      </c>
      <c r="B12" s="12">
        <v>10</v>
      </c>
      <c r="C12" s="13" t="s">
        <v>250</v>
      </c>
      <c r="D12" s="14">
        <v>100</v>
      </c>
      <c r="E12" s="15"/>
      <c r="F12" s="14"/>
      <c r="G12" s="14"/>
      <c r="H12" s="14"/>
      <c r="I12" s="14"/>
      <c r="J12" s="14"/>
      <c r="M12" s="11">
        <f>D12+E12+F12+G12+H12</f>
        <v>100</v>
      </c>
      <c r="N12">
        <f>M12*0.17</f>
        <v>17</v>
      </c>
      <c r="O12">
        <f>I12*0.15</f>
        <v>0</v>
      </c>
      <c r="P12">
        <f>ROUND(N12+O12,0)</f>
        <v>17</v>
      </c>
    </row>
    <row r="13" spans="1:16" x14ac:dyDescent="0.25">
      <c r="A13" s="12" t="s">
        <v>251</v>
      </c>
      <c r="B13" s="12">
        <v>11</v>
      </c>
      <c r="C13" s="13" t="s">
        <v>252</v>
      </c>
      <c r="D13" s="14">
        <v>100</v>
      </c>
      <c r="E13" s="15"/>
      <c r="F13" s="14"/>
      <c r="G13" s="14"/>
      <c r="H13" s="14"/>
      <c r="I13" s="14"/>
      <c r="J13" s="14"/>
      <c r="M13" s="11">
        <f>D13+E13+F13+G13+H13</f>
        <v>100</v>
      </c>
      <c r="N13">
        <f>M13*0.17</f>
        <v>17</v>
      </c>
      <c r="O13">
        <f>I13*0.15</f>
        <v>0</v>
      </c>
      <c r="P13">
        <f>ROUND(N13+O13,0)</f>
        <v>17</v>
      </c>
    </row>
    <row r="14" spans="1:16" x14ac:dyDescent="0.25">
      <c r="A14" s="12" t="s">
        <v>253</v>
      </c>
      <c r="B14" s="12">
        <v>12</v>
      </c>
      <c r="C14" s="13" t="s">
        <v>254</v>
      </c>
      <c r="D14" s="14">
        <v>100</v>
      </c>
      <c r="E14" s="15"/>
      <c r="F14" s="14"/>
      <c r="G14" s="14"/>
      <c r="H14" s="14"/>
      <c r="I14" s="14"/>
      <c r="J14" s="14"/>
      <c r="M14" s="11">
        <f>D14+E14+F14+G14+H14</f>
        <v>100</v>
      </c>
      <c r="N14">
        <f>M14*0.17</f>
        <v>17</v>
      </c>
      <c r="O14">
        <f>I14*0.15</f>
        <v>0</v>
      </c>
      <c r="P14">
        <f>ROUND(N14+O14,0)</f>
        <v>17</v>
      </c>
    </row>
    <row r="15" spans="1:16" x14ac:dyDescent="0.25">
      <c r="A15" s="12" t="s">
        <v>255</v>
      </c>
      <c r="B15" s="12">
        <v>13</v>
      </c>
      <c r="C15" s="13" t="s">
        <v>256</v>
      </c>
      <c r="D15" s="14">
        <v>100</v>
      </c>
      <c r="E15" s="15"/>
      <c r="F15" s="14"/>
      <c r="G15" s="14"/>
      <c r="H15" s="14"/>
      <c r="I15" s="14"/>
      <c r="J15" s="14"/>
      <c r="M15" s="11">
        <f>D15+E15+F15+G15+H15</f>
        <v>100</v>
      </c>
      <c r="N15">
        <f>M15*0.17</f>
        <v>17</v>
      </c>
      <c r="O15">
        <f>I15*0.15</f>
        <v>0</v>
      </c>
      <c r="P15">
        <f>ROUND(N15+O15,0)</f>
        <v>17</v>
      </c>
    </row>
    <row r="16" spans="1:16" x14ac:dyDescent="0.25">
      <c r="A16" s="12" t="s">
        <v>257</v>
      </c>
      <c r="B16" s="12">
        <v>14</v>
      </c>
      <c r="C16" s="13" t="s">
        <v>258</v>
      </c>
      <c r="D16" s="14">
        <v>100</v>
      </c>
      <c r="E16" s="15"/>
      <c r="F16" s="14"/>
      <c r="G16" s="14"/>
      <c r="H16" s="14"/>
      <c r="I16" s="14"/>
      <c r="J16" s="14"/>
      <c r="M16" s="11">
        <f>D16+E16+F16+G16+H16</f>
        <v>100</v>
      </c>
      <c r="N16">
        <f>M16*0.17</f>
        <v>17</v>
      </c>
      <c r="O16">
        <f>I16*0.15</f>
        <v>0</v>
      </c>
      <c r="P16">
        <f>ROUND(N16+O16,0)</f>
        <v>17</v>
      </c>
    </row>
    <row r="17" spans="1:16" x14ac:dyDescent="0.25">
      <c r="A17" s="12" t="s">
        <v>259</v>
      </c>
      <c r="B17" s="12">
        <v>15</v>
      </c>
      <c r="C17" s="13" t="s">
        <v>260</v>
      </c>
      <c r="D17" s="14">
        <v>100</v>
      </c>
      <c r="E17" s="15"/>
      <c r="F17" s="14"/>
      <c r="G17" s="14"/>
      <c r="H17" s="14"/>
      <c r="I17" s="14"/>
      <c r="J17" s="14"/>
      <c r="M17" s="11">
        <f>D17+E17+F17+G17+H17</f>
        <v>100</v>
      </c>
      <c r="N17">
        <f>M17*0.17</f>
        <v>17</v>
      </c>
      <c r="O17">
        <f>I17*0.15</f>
        <v>0</v>
      </c>
      <c r="P17">
        <f>ROUND(N17+O17,0)</f>
        <v>17</v>
      </c>
    </row>
    <row r="18" spans="1:16" x14ac:dyDescent="0.25">
      <c r="A18" s="12" t="s">
        <v>261</v>
      </c>
      <c r="B18" s="12">
        <v>16</v>
      </c>
      <c r="C18" s="13" t="s">
        <v>262</v>
      </c>
      <c r="D18" s="14">
        <v>100</v>
      </c>
      <c r="E18" s="15"/>
      <c r="F18" s="14"/>
      <c r="G18" s="14"/>
      <c r="H18" s="14"/>
      <c r="I18" s="14"/>
      <c r="J18" s="14"/>
      <c r="M18" s="11">
        <f>D18+E18+F18+G18+H18</f>
        <v>100</v>
      </c>
      <c r="N18">
        <f>M18*0.17</f>
        <v>17</v>
      </c>
      <c r="O18">
        <f>I18*0.15</f>
        <v>0</v>
      </c>
      <c r="P18">
        <f>ROUND(N18+O18,0)</f>
        <v>17</v>
      </c>
    </row>
    <row r="19" spans="1:16" x14ac:dyDescent="0.25">
      <c r="A19" s="12" t="s">
        <v>263</v>
      </c>
      <c r="B19" s="12">
        <v>17</v>
      </c>
      <c r="C19" s="13" t="s">
        <v>264</v>
      </c>
      <c r="D19" s="14">
        <v>100</v>
      </c>
      <c r="E19" s="15"/>
      <c r="F19" s="14"/>
      <c r="G19" s="14"/>
      <c r="H19" s="14"/>
      <c r="I19" s="14"/>
      <c r="J19" s="14"/>
      <c r="M19" s="11">
        <f>D19+E19+F19+G19+H19</f>
        <v>100</v>
      </c>
      <c r="N19">
        <f>M19*0.17</f>
        <v>17</v>
      </c>
      <c r="O19">
        <f>I19*0.15</f>
        <v>0</v>
      </c>
      <c r="P19">
        <f>ROUND(N19+O19,0)</f>
        <v>17</v>
      </c>
    </row>
    <row r="20" spans="1:16" x14ac:dyDescent="0.25">
      <c r="A20" s="12" t="s">
        <v>265</v>
      </c>
      <c r="B20" s="12">
        <v>18</v>
      </c>
      <c r="C20" s="13" t="s">
        <v>266</v>
      </c>
      <c r="D20" s="14">
        <v>100</v>
      </c>
      <c r="E20" s="15"/>
      <c r="F20" s="14"/>
      <c r="G20" s="14"/>
      <c r="H20" s="14"/>
      <c r="I20" s="14"/>
      <c r="J20" s="14"/>
      <c r="M20" s="11">
        <f>D20+E20+F20+G20+H20</f>
        <v>100</v>
      </c>
      <c r="N20">
        <f>M20*0.17</f>
        <v>17</v>
      </c>
      <c r="O20">
        <f>I20*0.15</f>
        <v>0</v>
      </c>
      <c r="P20">
        <f>ROUND(N20+O20,0)</f>
        <v>17</v>
      </c>
    </row>
    <row r="21" spans="1:16" x14ac:dyDescent="0.25">
      <c r="A21" s="12" t="s">
        <v>267</v>
      </c>
      <c r="B21" s="12">
        <v>19</v>
      </c>
      <c r="C21" s="13" t="s">
        <v>268</v>
      </c>
      <c r="D21" s="14">
        <v>100</v>
      </c>
      <c r="E21" s="15"/>
      <c r="F21" s="14"/>
      <c r="G21" s="14"/>
      <c r="H21" s="14"/>
      <c r="I21" s="14"/>
      <c r="J21" s="14"/>
      <c r="M21" s="11">
        <f>D21+E21+F21+G21+H21</f>
        <v>100</v>
      </c>
      <c r="N21">
        <f>M21*0.17</f>
        <v>17</v>
      </c>
      <c r="O21">
        <f>I21*0.15</f>
        <v>0</v>
      </c>
      <c r="P21">
        <f>ROUND(N21+O21,0)</f>
        <v>17</v>
      </c>
    </row>
    <row r="22" spans="1:16" x14ac:dyDescent="0.25">
      <c r="A22" s="12" t="s">
        <v>269</v>
      </c>
      <c r="B22" s="12">
        <v>20</v>
      </c>
      <c r="C22" s="13" t="s">
        <v>270</v>
      </c>
      <c r="D22" s="14">
        <v>100</v>
      </c>
      <c r="E22" s="15"/>
      <c r="F22" s="14"/>
      <c r="G22" s="14"/>
      <c r="H22" s="14"/>
      <c r="I22" s="14"/>
      <c r="J22" s="14"/>
      <c r="M22" s="11">
        <f>D22+E22+F22+G22+H22</f>
        <v>100</v>
      </c>
      <c r="N22">
        <f>M22*0.17</f>
        <v>17</v>
      </c>
      <c r="O22">
        <f>I22*0.15</f>
        <v>0</v>
      </c>
      <c r="P22">
        <f>ROUND(N22+O22,0)</f>
        <v>17</v>
      </c>
    </row>
    <row r="23" spans="1:16" x14ac:dyDescent="0.25">
      <c r="A23" s="12" t="s">
        <v>271</v>
      </c>
      <c r="B23" s="12">
        <v>21</v>
      </c>
      <c r="C23" s="13" t="s">
        <v>272</v>
      </c>
      <c r="D23" s="14">
        <v>97</v>
      </c>
      <c r="E23" s="15"/>
      <c r="F23" s="14"/>
      <c r="G23" s="14"/>
      <c r="H23" s="14"/>
      <c r="I23" s="14"/>
      <c r="J23" s="14"/>
      <c r="M23" s="11">
        <f>D23+E23+F23+G23+H23</f>
        <v>97</v>
      </c>
      <c r="N23">
        <f>M23*0.17</f>
        <v>16.490000000000002</v>
      </c>
      <c r="O23">
        <f>I23*0.15</f>
        <v>0</v>
      </c>
      <c r="P23">
        <f>ROUND(N23+O23,0)</f>
        <v>16</v>
      </c>
    </row>
    <row r="24" spans="1:16" x14ac:dyDescent="0.25">
      <c r="A24" s="12" t="s">
        <v>273</v>
      </c>
      <c r="B24" s="12">
        <v>22</v>
      </c>
      <c r="C24" s="13" t="s">
        <v>274</v>
      </c>
      <c r="D24" s="14">
        <v>100</v>
      </c>
      <c r="E24" s="15"/>
      <c r="F24" s="14"/>
      <c r="G24" s="14"/>
      <c r="H24" s="14"/>
      <c r="I24" s="14"/>
      <c r="J24" s="14"/>
      <c r="M24" s="11">
        <f>D24+E24+F24+G24+H24</f>
        <v>100</v>
      </c>
      <c r="N24">
        <f>M24*0.17</f>
        <v>17</v>
      </c>
      <c r="O24">
        <f>I24*0.15</f>
        <v>0</v>
      </c>
      <c r="P24">
        <f>ROUND(N24+O24,0)</f>
        <v>17</v>
      </c>
    </row>
    <row r="25" spans="1:16" x14ac:dyDescent="0.25">
      <c r="A25" s="12" t="s">
        <v>275</v>
      </c>
      <c r="B25" s="12">
        <v>23</v>
      </c>
      <c r="C25" s="13" t="s">
        <v>276</v>
      </c>
      <c r="D25" s="14">
        <v>100</v>
      </c>
      <c r="E25" s="15"/>
      <c r="F25" s="14"/>
      <c r="G25" s="14"/>
      <c r="H25" s="14"/>
      <c r="I25" s="14"/>
      <c r="J25" s="14"/>
      <c r="M25" s="11">
        <f>D25+E25+F25+G25+H25</f>
        <v>100</v>
      </c>
      <c r="N25">
        <f>M25*0.17</f>
        <v>17</v>
      </c>
      <c r="O25">
        <f>I25*0.15</f>
        <v>0</v>
      </c>
      <c r="P25">
        <f>ROUND(N25+O25,0)</f>
        <v>17</v>
      </c>
    </row>
    <row r="26" spans="1:16" x14ac:dyDescent="0.25">
      <c r="A26" s="12" t="s">
        <v>277</v>
      </c>
      <c r="B26" s="12">
        <v>24</v>
      </c>
      <c r="C26" s="13" t="s">
        <v>278</v>
      </c>
      <c r="D26" s="14">
        <v>97</v>
      </c>
      <c r="E26" s="15"/>
      <c r="F26" s="14"/>
      <c r="G26" s="14"/>
      <c r="H26" s="14"/>
      <c r="I26" s="14"/>
      <c r="J26" s="14"/>
      <c r="M26" s="11">
        <f>D26+E26+F26+G26+H26</f>
        <v>97</v>
      </c>
      <c r="N26">
        <f>M26*0.17</f>
        <v>16.490000000000002</v>
      </c>
      <c r="O26">
        <f>I26*0.15</f>
        <v>0</v>
      </c>
      <c r="P26">
        <f>ROUND(N26+O26,0)</f>
        <v>16</v>
      </c>
    </row>
    <row r="27" spans="1:16" x14ac:dyDescent="0.25">
      <c r="A27" s="12" t="s">
        <v>279</v>
      </c>
      <c r="B27" s="12">
        <v>25</v>
      </c>
      <c r="C27" s="13" t="s">
        <v>280</v>
      </c>
      <c r="D27" s="14">
        <v>88</v>
      </c>
      <c r="E27" s="15"/>
      <c r="F27" s="14"/>
      <c r="G27" s="14"/>
      <c r="H27" s="14"/>
      <c r="I27" s="14"/>
      <c r="J27" s="14"/>
      <c r="M27" s="11">
        <f>D27+E27+F27+G27+H27</f>
        <v>88</v>
      </c>
      <c r="N27">
        <f>M27*0.17</f>
        <v>14.96</v>
      </c>
      <c r="O27">
        <f>I27*0.15</f>
        <v>0</v>
      </c>
      <c r="P27">
        <f>ROUND(N27+O27,0)</f>
        <v>15</v>
      </c>
    </row>
    <row r="28" spans="1:16" x14ac:dyDescent="0.25">
      <c r="A28" s="12" t="s">
        <v>281</v>
      </c>
      <c r="B28" s="12">
        <v>26</v>
      </c>
      <c r="C28" s="13" t="s">
        <v>282</v>
      </c>
      <c r="D28" s="14">
        <v>100</v>
      </c>
      <c r="E28" s="15"/>
      <c r="F28" s="14"/>
      <c r="G28" s="14"/>
      <c r="H28" s="14"/>
      <c r="I28" s="14"/>
      <c r="J28" s="14"/>
      <c r="M28" s="11">
        <f>D28+E28+F28+G28+H28</f>
        <v>100</v>
      </c>
      <c r="N28">
        <f>M28*0.17</f>
        <v>17</v>
      </c>
      <c r="O28">
        <f>I28*0.15</f>
        <v>0</v>
      </c>
      <c r="P28">
        <f>ROUND(N28+O28,0)</f>
        <v>17</v>
      </c>
    </row>
    <row r="29" spans="1:16" x14ac:dyDescent="0.25">
      <c r="A29" s="12" t="s">
        <v>283</v>
      </c>
      <c r="B29" s="12">
        <v>27</v>
      </c>
      <c r="C29" s="13" t="s">
        <v>284</v>
      </c>
      <c r="D29" s="14">
        <v>80</v>
      </c>
      <c r="E29" s="15"/>
      <c r="F29" s="14"/>
      <c r="G29" s="14"/>
      <c r="H29" s="14"/>
      <c r="I29" s="14"/>
      <c r="J29" s="14"/>
      <c r="M29" s="11">
        <f>D29+E29+F29+G29+H29</f>
        <v>80</v>
      </c>
      <c r="N29">
        <f>M29*0.17</f>
        <v>13.600000000000001</v>
      </c>
      <c r="O29">
        <f>I29*0.15</f>
        <v>0</v>
      </c>
      <c r="P29">
        <f>ROUND(N29+O29,0)</f>
        <v>14</v>
      </c>
    </row>
    <row r="30" spans="1:16" x14ac:dyDescent="0.25">
      <c r="A30" s="12" t="s">
        <v>285</v>
      </c>
      <c r="B30" s="12">
        <v>28</v>
      </c>
      <c r="C30" s="13" t="s">
        <v>286</v>
      </c>
      <c r="D30" s="14">
        <v>100</v>
      </c>
      <c r="E30" s="15"/>
      <c r="F30" s="14"/>
      <c r="G30" s="14"/>
      <c r="H30" s="14"/>
      <c r="I30" s="14"/>
      <c r="J30" s="14"/>
      <c r="M30" s="11">
        <f>D30+E30+F30+G30+H30</f>
        <v>100</v>
      </c>
      <c r="N30">
        <f>M30*0.17</f>
        <v>17</v>
      </c>
      <c r="O30">
        <f>I30*0.15</f>
        <v>0</v>
      </c>
      <c r="P30">
        <f>ROUND(N30+O30,0)</f>
        <v>17</v>
      </c>
    </row>
  </sheetData>
  <sheetProtection algorithmName="SHA-512" hashValue="Qu6zWFtQpLDquujTq4L8Az5ZpGX6MQksq+I8/rIfKzNvXwckJJ2mScF1YX0JwmIZovwoKNzKRSd6HbcDcFj+SQ==" saltValue="ed4Qp0vz+OIxZGxAf4V4RA==" spinCount="100000" sheet="1" objects="1" scenarios="1"/>
  <dataValidations count="28">
    <dataValidation type="whole" allowBlank="1" showInputMessage="1" showErrorMessage="1" errorTitle="Valor fuera de rango" error="Ingrese un valor correcto" sqref="E3" xr:uid="{4ECFAE44-EB7A-4313-86BB-B63C97C41405}">
      <formula1>0</formula1>
      <formula2>100</formula2>
    </dataValidation>
    <dataValidation type="whole" allowBlank="1" showInputMessage="1" showErrorMessage="1" errorTitle="Valor fuera de rango" error="Ingrese un valor correcto" sqref="E4" xr:uid="{92785CFE-CA36-46F0-B6F8-0A7B4FE4D05B}">
      <formula1>0</formula1>
      <formula2>100</formula2>
    </dataValidation>
    <dataValidation type="whole" allowBlank="1" showInputMessage="1" showErrorMessage="1" errorTitle="Valor fuera de rango" error="Ingrese un valor correcto" sqref="E5" xr:uid="{99468D1D-8305-4CE2-A763-FDB438512E03}">
      <formula1>0</formula1>
      <formula2>100</formula2>
    </dataValidation>
    <dataValidation type="whole" allowBlank="1" showInputMessage="1" showErrorMessage="1" errorTitle="Valor fuera de rango" error="Ingrese un valor correcto" sqref="E6" xr:uid="{203C31FA-4301-459E-B8E2-CB8D1A89E290}">
      <formula1>0</formula1>
      <formula2>100</formula2>
    </dataValidation>
    <dataValidation type="whole" allowBlank="1" showInputMessage="1" showErrorMessage="1" errorTitle="Valor fuera de rango" error="Ingrese un valor correcto" sqref="E7" xr:uid="{0B3CD8C4-9AC9-4139-A8FE-19ECE567D0DF}">
      <formula1>0</formula1>
      <formula2>100</formula2>
    </dataValidation>
    <dataValidation type="whole" allowBlank="1" showInputMessage="1" showErrorMessage="1" errorTitle="Valor fuera de rango" error="Ingrese un valor correcto" sqref="E8" xr:uid="{FFF15664-ADE9-4205-A2D9-A4A171844441}">
      <formula1>0</formula1>
      <formula2>100</formula2>
    </dataValidation>
    <dataValidation type="whole" allowBlank="1" showInputMessage="1" showErrorMessage="1" errorTitle="Valor fuera de rango" error="Ingrese un valor correcto" sqref="E9" xr:uid="{A9377C8D-5D09-4913-8CEA-B67513FE0F79}">
      <formula1>0</formula1>
      <formula2>100</formula2>
    </dataValidation>
    <dataValidation type="whole" allowBlank="1" showInputMessage="1" showErrorMessage="1" errorTitle="Valor fuera de rango" error="Ingrese un valor correcto" sqref="E10" xr:uid="{C0AB72E5-73E9-42F6-A1E8-44AAFF306E99}">
      <formula1>0</formula1>
      <formula2>100</formula2>
    </dataValidation>
    <dataValidation type="whole" allowBlank="1" showInputMessage="1" showErrorMessage="1" errorTitle="Valor fuera de rango" error="Ingrese un valor correcto" sqref="E11" xr:uid="{19153383-9F6F-4BEC-8EB0-BFFB1D8D3005}">
      <formula1>0</formula1>
      <formula2>100</formula2>
    </dataValidation>
    <dataValidation type="whole" allowBlank="1" showInputMessage="1" showErrorMessage="1" errorTitle="Valor fuera de rango" error="Ingrese un valor correcto" sqref="E12" xr:uid="{616F56DC-5277-4810-9066-2A20325D0730}">
      <formula1>0</formula1>
      <formula2>100</formula2>
    </dataValidation>
    <dataValidation type="whole" allowBlank="1" showInputMessage="1" showErrorMessage="1" errorTitle="Valor fuera de rango" error="Ingrese un valor correcto" sqref="E13" xr:uid="{1F338A13-3951-4118-80D8-88A0086007BD}">
      <formula1>0</formula1>
      <formula2>100</formula2>
    </dataValidation>
    <dataValidation type="whole" allowBlank="1" showInputMessage="1" showErrorMessage="1" errorTitle="Valor fuera de rango" error="Ingrese un valor correcto" sqref="E14" xr:uid="{4507795A-C769-4880-8E12-4382EF2BB708}">
      <formula1>0</formula1>
      <formula2>100</formula2>
    </dataValidation>
    <dataValidation type="whole" allowBlank="1" showInputMessage="1" showErrorMessage="1" errorTitle="Valor fuera de rango" error="Ingrese un valor correcto" sqref="E15" xr:uid="{F34D33C2-E4E2-4E42-B850-B19BC56446B4}">
      <formula1>0</formula1>
      <formula2>100</formula2>
    </dataValidation>
    <dataValidation type="whole" allowBlank="1" showInputMessage="1" showErrorMessage="1" errorTitle="Valor fuera de rango" error="Ingrese un valor correcto" sqref="E16" xr:uid="{3685DE26-BD9F-45AD-9209-7EC07C4CB81B}">
      <formula1>0</formula1>
      <formula2>100</formula2>
    </dataValidation>
    <dataValidation type="whole" allowBlank="1" showInputMessage="1" showErrorMessage="1" errorTitle="Valor fuera de rango" error="Ingrese un valor correcto" sqref="E17" xr:uid="{94F79BE7-6872-4979-B77D-C01CD5174598}">
      <formula1>0</formula1>
      <formula2>100</formula2>
    </dataValidation>
    <dataValidation type="whole" allowBlank="1" showInputMessage="1" showErrorMessage="1" errorTitle="Valor fuera de rango" error="Ingrese un valor correcto" sqref="E18" xr:uid="{1B8E0777-AC30-4002-8BB1-38DCCB655575}">
      <formula1>0</formula1>
      <formula2>100</formula2>
    </dataValidation>
    <dataValidation type="whole" allowBlank="1" showInputMessage="1" showErrorMessage="1" errorTitle="Valor fuera de rango" error="Ingrese un valor correcto" sqref="E19" xr:uid="{6F10ED87-0ADB-4117-B386-33801FCAB48A}">
      <formula1>0</formula1>
      <formula2>100</formula2>
    </dataValidation>
    <dataValidation type="whole" allowBlank="1" showInputMessage="1" showErrorMessage="1" errorTitle="Valor fuera de rango" error="Ingrese un valor correcto" sqref="E20" xr:uid="{E8A0719D-218D-4B9A-8ACB-7FE116FD12BF}">
      <formula1>0</formula1>
      <formula2>100</formula2>
    </dataValidation>
    <dataValidation type="whole" allowBlank="1" showInputMessage="1" showErrorMessage="1" errorTitle="Valor fuera de rango" error="Ingrese un valor correcto" sqref="E21" xr:uid="{14997025-5611-49F4-8EAB-FE16D965B8D9}">
      <formula1>0</formula1>
      <formula2>100</formula2>
    </dataValidation>
    <dataValidation type="whole" allowBlank="1" showInputMessage="1" showErrorMessage="1" errorTitle="Valor fuera de rango" error="Ingrese un valor correcto" sqref="E22" xr:uid="{620FC32B-AFBA-4F4D-B8BB-5B9BDDA80817}">
      <formula1>0</formula1>
      <formula2>100</formula2>
    </dataValidation>
    <dataValidation type="whole" allowBlank="1" showInputMessage="1" showErrorMessage="1" errorTitle="Valor fuera de rango" error="Ingrese un valor correcto" sqref="E23" xr:uid="{96ACC5F0-AA73-43AE-B053-6F302878EA2A}">
      <formula1>0</formula1>
      <formula2>100</formula2>
    </dataValidation>
    <dataValidation type="whole" allowBlank="1" showInputMessage="1" showErrorMessage="1" errorTitle="Valor fuera de rango" error="Ingrese un valor correcto" sqref="E24" xr:uid="{1FF7AA0C-639D-4349-B4DB-13BF04697837}">
      <formula1>0</formula1>
      <formula2>100</formula2>
    </dataValidation>
    <dataValidation type="whole" allowBlank="1" showInputMessage="1" showErrorMessage="1" errorTitle="Valor fuera de rango" error="Ingrese un valor correcto" sqref="E25" xr:uid="{556A0799-569D-4D47-B3A1-4DDFE3734D1E}">
      <formula1>0</formula1>
      <formula2>100</formula2>
    </dataValidation>
    <dataValidation type="whole" allowBlank="1" showInputMessage="1" showErrorMessage="1" errorTitle="Valor fuera de rango" error="Ingrese un valor correcto" sqref="E26" xr:uid="{C4126213-71C4-4A97-A6F3-256C1BA6B356}">
      <formula1>0</formula1>
      <formula2>100</formula2>
    </dataValidation>
    <dataValidation type="whole" allowBlank="1" showInputMessage="1" showErrorMessage="1" errorTitle="Valor fuera de rango" error="Ingrese un valor correcto" sqref="E27" xr:uid="{43DC32C2-23B5-46CA-AC08-5D8FCF352472}">
      <formula1>0</formula1>
      <formula2>100</formula2>
    </dataValidation>
    <dataValidation type="whole" allowBlank="1" showInputMessage="1" showErrorMessage="1" errorTitle="Valor fuera de rango" error="Ingrese un valor correcto" sqref="E28" xr:uid="{FF367201-0E2A-479C-B630-20CEBC21683A}">
      <formula1>0</formula1>
      <formula2>100</formula2>
    </dataValidation>
    <dataValidation type="whole" allowBlank="1" showInputMessage="1" showErrorMessage="1" errorTitle="Valor fuera de rango" error="Ingrese un valor correcto" sqref="E29" xr:uid="{BB72B52B-FE4C-4734-B963-34336E96494B}">
      <formula1>0</formula1>
      <formula2>100</formula2>
    </dataValidation>
    <dataValidation type="whole" allowBlank="1" showInputMessage="1" showErrorMessage="1" errorTitle="Valor fuera de rango" error="Ingrese un valor correcto" sqref="E30" xr:uid="{1B180132-9602-44F8-950E-169865481D1E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E3F97-F2F9-4CCE-8C6A-5522D4BCCC35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288</v>
      </c>
      <c r="C1" s="1" t="s">
        <v>289</v>
      </c>
      <c r="D1" s="5" t="s">
        <v>344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169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290</v>
      </c>
      <c r="B3" s="12">
        <v>1</v>
      </c>
      <c r="C3" s="13" t="s">
        <v>291</v>
      </c>
      <c r="D3" s="14">
        <v>100</v>
      </c>
      <c r="E3" s="15"/>
      <c r="F3" s="14"/>
      <c r="G3" s="14"/>
      <c r="H3" s="14"/>
      <c r="I3" s="14"/>
      <c r="J3" s="14"/>
      <c r="M3" s="11">
        <f>D3+E3+F3+G3+H3</f>
        <v>100</v>
      </c>
      <c r="N3">
        <f>M3*0.17</f>
        <v>17</v>
      </c>
      <c r="O3">
        <f>I3*0.15</f>
        <v>0</v>
      </c>
      <c r="P3">
        <f>ROUND(N3+O3,0)</f>
        <v>17</v>
      </c>
    </row>
    <row r="4" spans="1:16" x14ac:dyDescent="0.25">
      <c r="A4" s="12" t="s">
        <v>292</v>
      </c>
      <c r="B4" s="12">
        <v>2</v>
      </c>
      <c r="C4" s="13" t="s">
        <v>293</v>
      </c>
      <c r="D4" s="14">
        <v>97</v>
      </c>
      <c r="E4" s="15"/>
      <c r="F4" s="14"/>
      <c r="G4" s="14"/>
      <c r="H4" s="14"/>
      <c r="I4" s="14"/>
      <c r="J4" s="14"/>
      <c r="M4" s="11">
        <f>D4+E4+F4+G4+H4</f>
        <v>97</v>
      </c>
      <c r="N4">
        <f>M4*0.17</f>
        <v>16.490000000000002</v>
      </c>
      <c r="O4">
        <f>I4*0.15</f>
        <v>0</v>
      </c>
      <c r="P4">
        <f>ROUND(N4+O4,0)</f>
        <v>16</v>
      </c>
    </row>
    <row r="5" spans="1:16" x14ac:dyDescent="0.25">
      <c r="A5" s="12" t="s">
        <v>294</v>
      </c>
      <c r="B5" s="12">
        <v>3</v>
      </c>
      <c r="C5" s="13" t="s">
        <v>295</v>
      </c>
      <c r="D5" s="14">
        <v>93</v>
      </c>
      <c r="E5" s="15"/>
      <c r="F5" s="14"/>
      <c r="G5" s="14"/>
      <c r="H5" s="14"/>
      <c r="I5" s="14"/>
      <c r="J5" s="14"/>
      <c r="M5" s="11">
        <f>D5+E5+F5+G5+H5</f>
        <v>93</v>
      </c>
      <c r="N5">
        <f>M5*0.17</f>
        <v>15.81</v>
      </c>
      <c r="O5">
        <f>I5*0.15</f>
        <v>0</v>
      </c>
      <c r="P5">
        <f>ROUND(N5+O5,0)</f>
        <v>16</v>
      </c>
    </row>
    <row r="6" spans="1:16" x14ac:dyDescent="0.25">
      <c r="A6" s="12" t="s">
        <v>296</v>
      </c>
      <c r="B6" s="12">
        <v>4</v>
      </c>
      <c r="C6" s="13" t="s">
        <v>297</v>
      </c>
      <c r="D6" s="14">
        <v>100</v>
      </c>
      <c r="E6" s="15"/>
      <c r="F6" s="14"/>
      <c r="G6" s="14"/>
      <c r="H6" s="14"/>
      <c r="I6" s="14"/>
      <c r="J6" s="14"/>
      <c r="M6" s="11">
        <f>D6+E6+F6+G6+H6</f>
        <v>100</v>
      </c>
      <c r="N6">
        <f>M6*0.17</f>
        <v>17</v>
      </c>
      <c r="O6">
        <f>I6*0.15</f>
        <v>0</v>
      </c>
      <c r="P6">
        <f>ROUND(N6+O6,0)</f>
        <v>17</v>
      </c>
    </row>
    <row r="7" spans="1:16" x14ac:dyDescent="0.25">
      <c r="A7" s="12" t="s">
        <v>298</v>
      </c>
      <c r="B7" s="12">
        <v>5</v>
      </c>
      <c r="C7" s="13" t="s">
        <v>299</v>
      </c>
      <c r="D7" s="14">
        <v>92</v>
      </c>
      <c r="E7" s="15"/>
      <c r="F7" s="14"/>
      <c r="G7" s="14"/>
      <c r="H7" s="14"/>
      <c r="I7" s="14"/>
      <c r="J7" s="14"/>
      <c r="M7" s="11">
        <f>D7+E7+F7+G7+H7</f>
        <v>92</v>
      </c>
      <c r="N7">
        <f>M7*0.17</f>
        <v>15.64</v>
      </c>
      <c r="O7">
        <f>I7*0.15</f>
        <v>0</v>
      </c>
      <c r="P7">
        <f>ROUND(N7+O7,0)</f>
        <v>16</v>
      </c>
    </row>
    <row r="8" spans="1:16" x14ac:dyDescent="0.25">
      <c r="A8" s="12" t="s">
        <v>300</v>
      </c>
      <c r="B8" s="12">
        <v>6</v>
      </c>
      <c r="C8" s="13" t="s">
        <v>301</v>
      </c>
      <c r="D8" s="14">
        <v>100</v>
      </c>
      <c r="E8" s="15"/>
      <c r="F8" s="14"/>
      <c r="G8" s="14"/>
      <c r="H8" s="14"/>
      <c r="I8" s="14"/>
      <c r="J8" s="14"/>
      <c r="M8" s="11">
        <f>D8+E8+F8+G8+H8</f>
        <v>100</v>
      </c>
      <c r="N8">
        <f>M8*0.17</f>
        <v>17</v>
      </c>
      <c r="O8">
        <f>I8*0.15</f>
        <v>0</v>
      </c>
      <c r="P8">
        <f>ROUND(N8+O8,0)</f>
        <v>17</v>
      </c>
    </row>
    <row r="9" spans="1:16" x14ac:dyDescent="0.25">
      <c r="A9" s="12" t="s">
        <v>302</v>
      </c>
      <c r="B9" s="12">
        <v>7</v>
      </c>
      <c r="C9" s="13" t="s">
        <v>303</v>
      </c>
      <c r="D9" s="14">
        <v>100</v>
      </c>
      <c r="E9" s="15"/>
      <c r="F9" s="14"/>
      <c r="G9" s="14"/>
      <c r="H9" s="14"/>
      <c r="I9" s="14"/>
      <c r="J9" s="14"/>
      <c r="M9" s="11">
        <f>D9+E9+F9+G9+H9</f>
        <v>100</v>
      </c>
      <c r="N9">
        <f>M9*0.17</f>
        <v>17</v>
      </c>
      <c r="O9">
        <f>I9*0.15</f>
        <v>0</v>
      </c>
      <c r="P9">
        <f>ROUND(N9+O9,0)</f>
        <v>17</v>
      </c>
    </row>
    <row r="10" spans="1:16" x14ac:dyDescent="0.25">
      <c r="A10" s="12" t="s">
        <v>304</v>
      </c>
      <c r="B10" s="12">
        <v>8</v>
      </c>
      <c r="C10" s="13" t="s">
        <v>305</v>
      </c>
      <c r="D10" s="14">
        <v>98</v>
      </c>
      <c r="E10" s="15"/>
      <c r="F10" s="14"/>
      <c r="G10" s="14"/>
      <c r="H10" s="14"/>
      <c r="I10" s="14"/>
      <c r="J10" s="14"/>
      <c r="M10" s="11">
        <f>D10+E10+F10+G10+H10</f>
        <v>98</v>
      </c>
      <c r="N10">
        <f>M10*0.17</f>
        <v>16.66</v>
      </c>
      <c r="O10">
        <f>I10*0.15</f>
        <v>0</v>
      </c>
      <c r="P10">
        <f>ROUND(N10+O10,0)</f>
        <v>17</v>
      </c>
    </row>
    <row r="11" spans="1:16" x14ac:dyDescent="0.25">
      <c r="A11" s="12" t="s">
        <v>306</v>
      </c>
      <c r="B11" s="12">
        <v>9</v>
      </c>
      <c r="C11" s="13" t="s">
        <v>307</v>
      </c>
      <c r="D11" s="14">
        <v>93</v>
      </c>
      <c r="E11" s="15"/>
      <c r="F11" s="14"/>
      <c r="G11" s="14"/>
      <c r="H11" s="14"/>
      <c r="I11" s="14"/>
      <c r="J11" s="14"/>
      <c r="M11" s="11">
        <f>D11+E11+F11+G11+H11</f>
        <v>93</v>
      </c>
      <c r="N11">
        <f>M11*0.17</f>
        <v>15.81</v>
      </c>
      <c r="O11">
        <f>I11*0.15</f>
        <v>0</v>
      </c>
      <c r="P11">
        <f>ROUND(N11+O11,0)</f>
        <v>16</v>
      </c>
    </row>
    <row r="12" spans="1:16" x14ac:dyDescent="0.25">
      <c r="A12" s="12" t="s">
        <v>308</v>
      </c>
      <c r="B12" s="12">
        <v>10</v>
      </c>
      <c r="C12" s="13" t="s">
        <v>309</v>
      </c>
      <c r="D12" s="14">
        <v>100</v>
      </c>
      <c r="E12" s="15"/>
      <c r="F12" s="14"/>
      <c r="G12" s="14"/>
      <c r="H12" s="14"/>
      <c r="I12" s="14"/>
      <c r="J12" s="14"/>
      <c r="M12" s="11">
        <f>D12+E12+F12+G12+H12</f>
        <v>100</v>
      </c>
      <c r="N12">
        <f>M12*0.17</f>
        <v>17</v>
      </c>
      <c r="O12">
        <f>I12*0.15</f>
        <v>0</v>
      </c>
      <c r="P12">
        <f>ROUND(N12+O12,0)</f>
        <v>17</v>
      </c>
    </row>
    <row r="13" spans="1:16" x14ac:dyDescent="0.25">
      <c r="A13" s="12" t="s">
        <v>310</v>
      </c>
      <c r="B13" s="12">
        <v>11</v>
      </c>
      <c r="C13" s="13" t="s">
        <v>311</v>
      </c>
      <c r="D13" s="14">
        <v>91</v>
      </c>
      <c r="E13" s="15"/>
      <c r="F13" s="14"/>
      <c r="G13" s="14"/>
      <c r="H13" s="14"/>
      <c r="I13" s="14"/>
      <c r="J13" s="14"/>
      <c r="M13" s="11">
        <f>D13+E13+F13+G13+H13</f>
        <v>91</v>
      </c>
      <c r="N13">
        <f>M13*0.17</f>
        <v>15.47</v>
      </c>
      <c r="O13">
        <f>I13*0.15</f>
        <v>0</v>
      </c>
      <c r="P13">
        <f>ROUND(N13+O13,0)</f>
        <v>15</v>
      </c>
    </row>
    <row r="14" spans="1:16" x14ac:dyDescent="0.25">
      <c r="A14" s="12" t="s">
        <v>312</v>
      </c>
      <c r="B14" s="12">
        <v>12</v>
      </c>
      <c r="C14" s="13" t="s">
        <v>313</v>
      </c>
      <c r="D14" s="14">
        <v>100</v>
      </c>
      <c r="E14" s="15"/>
      <c r="F14" s="14"/>
      <c r="G14" s="14"/>
      <c r="H14" s="14"/>
      <c r="I14" s="14"/>
      <c r="J14" s="14"/>
      <c r="M14" s="11">
        <f>D14+E14+F14+G14+H14</f>
        <v>100</v>
      </c>
      <c r="N14">
        <f>M14*0.17</f>
        <v>17</v>
      </c>
      <c r="O14">
        <f>I14*0.15</f>
        <v>0</v>
      </c>
      <c r="P14">
        <f>ROUND(N14+O14,0)</f>
        <v>17</v>
      </c>
    </row>
    <row r="15" spans="1:16" x14ac:dyDescent="0.25">
      <c r="A15" s="12" t="s">
        <v>314</v>
      </c>
      <c r="B15" s="12">
        <v>13</v>
      </c>
      <c r="C15" s="13" t="s">
        <v>315</v>
      </c>
      <c r="D15" s="14">
        <v>100</v>
      </c>
      <c r="E15" s="15"/>
      <c r="F15" s="14"/>
      <c r="G15" s="14"/>
      <c r="H15" s="14"/>
      <c r="I15" s="14"/>
      <c r="J15" s="14"/>
      <c r="M15" s="11">
        <f>D15+E15+F15+G15+H15</f>
        <v>100</v>
      </c>
      <c r="N15">
        <f>M15*0.17</f>
        <v>17</v>
      </c>
      <c r="O15">
        <f>I15*0.15</f>
        <v>0</v>
      </c>
      <c r="P15">
        <f>ROUND(N15+O15,0)</f>
        <v>17</v>
      </c>
    </row>
    <row r="16" spans="1:16" x14ac:dyDescent="0.25">
      <c r="A16" s="12" t="s">
        <v>316</v>
      </c>
      <c r="B16" s="12">
        <v>14</v>
      </c>
      <c r="C16" s="13" t="s">
        <v>317</v>
      </c>
      <c r="D16" s="14">
        <v>100</v>
      </c>
      <c r="E16" s="15"/>
      <c r="F16" s="14"/>
      <c r="G16" s="14"/>
      <c r="H16" s="14"/>
      <c r="I16" s="14"/>
      <c r="J16" s="14"/>
      <c r="M16" s="11">
        <f>D16+E16+F16+G16+H16</f>
        <v>100</v>
      </c>
      <c r="N16">
        <f>M16*0.17</f>
        <v>17</v>
      </c>
      <c r="O16">
        <f>I16*0.15</f>
        <v>0</v>
      </c>
      <c r="P16">
        <f>ROUND(N16+O16,0)</f>
        <v>17</v>
      </c>
    </row>
    <row r="17" spans="1:16" x14ac:dyDescent="0.25">
      <c r="A17" s="12" t="s">
        <v>318</v>
      </c>
      <c r="B17" s="12">
        <v>15</v>
      </c>
      <c r="C17" s="13" t="s">
        <v>319</v>
      </c>
      <c r="D17" s="14">
        <v>98</v>
      </c>
      <c r="E17" s="15"/>
      <c r="F17" s="14"/>
      <c r="G17" s="14"/>
      <c r="H17" s="14"/>
      <c r="I17" s="14"/>
      <c r="J17" s="14"/>
      <c r="M17" s="11">
        <f>D17+E17+F17+G17+H17</f>
        <v>98</v>
      </c>
      <c r="N17">
        <f>M17*0.17</f>
        <v>16.66</v>
      </c>
      <c r="O17">
        <f>I17*0.15</f>
        <v>0</v>
      </c>
      <c r="P17">
        <f>ROUND(N17+O17,0)</f>
        <v>17</v>
      </c>
    </row>
    <row r="18" spans="1:16" x14ac:dyDescent="0.25">
      <c r="A18" s="12" t="s">
        <v>320</v>
      </c>
      <c r="B18" s="12">
        <v>16</v>
      </c>
      <c r="C18" s="13" t="s">
        <v>321</v>
      </c>
      <c r="D18" s="14">
        <v>99</v>
      </c>
      <c r="E18" s="15"/>
      <c r="F18" s="14"/>
      <c r="G18" s="14"/>
      <c r="H18" s="14"/>
      <c r="I18" s="14"/>
      <c r="J18" s="14"/>
      <c r="M18" s="11">
        <f>D18+E18+F18+G18+H18</f>
        <v>99</v>
      </c>
      <c r="N18">
        <f>M18*0.17</f>
        <v>16.830000000000002</v>
      </c>
      <c r="O18">
        <f>I18*0.15</f>
        <v>0</v>
      </c>
      <c r="P18">
        <f>ROUND(N18+O18,0)</f>
        <v>17</v>
      </c>
    </row>
    <row r="19" spans="1:16" x14ac:dyDescent="0.25">
      <c r="A19" s="12" t="s">
        <v>322</v>
      </c>
      <c r="B19" s="12">
        <v>17</v>
      </c>
      <c r="C19" s="13" t="s">
        <v>323</v>
      </c>
      <c r="D19" s="14">
        <v>100</v>
      </c>
      <c r="E19" s="15"/>
      <c r="F19" s="14"/>
      <c r="G19" s="14"/>
      <c r="H19" s="14"/>
      <c r="I19" s="14"/>
      <c r="J19" s="14"/>
      <c r="M19" s="11">
        <f>D19+E19+F19+G19+H19</f>
        <v>100</v>
      </c>
      <c r="N19">
        <f>M19*0.17</f>
        <v>17</v>
      </c>
      <c r="O19">
        <f>I19*0.15</f>
        <v>0</v>
      </c>
      <c r="P19">
        <f>ROUND(N19+O19,0)</f>
        <v>17</v>
      </c>
    </row>
    <row r="20" spans="1:16" x14ac:dyDescent="0.25">
      <c r="A20" s="12" t="s">
        <v>324</v>
      </c>
      <c r="B20" s="12">
        <v>18</v>
      </c>
      <c r="C20" s="13" t="s">
        <v>325</v>
      </c>
      <c r="D20" s="14">
        <v>100</v>
      </c>
      <c r="E20" s="15"/>
      <c r="F20" s="14"/>
      <c r="G20" s="14"/>
      <c r="H20" s="14"/>
      <c r="I20" s="14"/>
      <c r="J20" s="14"/>
      <c r="M20" s="11">
        <f>D20+E20+F20+G20+H20</f>
        <v>100</v>
      </c>
      <c r="N20">
        <f>M20*0.17</f>
        <v>17</v>
      </c>
      <c r="O20">
        <f>I20*0.15</f>
        <v>0</v>
      </c>
      <c r="P20">
        <f>ROUND(N20+O20,0)</f>
        <v>17</v>
      </c>
    </row>
    <row r="21" spans="1:16" x14ac:dyDescent="0.25">
      <c r="A21" s="12" t="s">
        <v>326</v>
      </c>
      <c r="B21" s="12">
        <v>19</v>
      </c>
      <c r="C21" s="13" t="s">
        <v>327</v>
      </c>
      <c r="D21" s="14">
        <v>100</v>
      </c>
      <c r="E21" s="15"/>
      <c r="F21" s="14"/>
      <c r="G21" s="14"/>
      <c r="H21" s="14"/>
      <c r="I21" s="14"/>
      <c r="J21" s="14"/>
      <c r="M21" s="11">
        <f>D21+E21+F21+G21+H21</f>
        <v>100</v>
      </c>
      <c r="N21">
        <f>M21*0.17</f>
        <v>17</v>
      </c>
      <c r="O21">
        <f>I21*0.15</f>
        <v>0</v>
      </c>
      <c r="P21">
        <f>ROUND(N21+O21,0)</f>
        <v>17</v>
      </c>
    </row>
    <row r="22" spans="1:16" x14ac:dyDescent="0.25">
      <c r="A22" s="12" t="s">
        <v>328</v>
      </c>
      <c r="B22" s="12">
        <v>20</v>
      </c>
      <c r="C22" s="13" t="s">
        <v>329</v>
      </c>
      <c r="D22" s="14">
        <v>100</v>
      </c>
      <c r="E22" s="15"/>
      <c r="F22" s="14"/>
      <c r="G22" s="14"/>
      <c r="H22" s="14"/>
      <c r="I22" s="14"/>
      <c r="J22" s="14"/>
      <c r="M22" s="11">
        <f>D22+E22+F22+G22+H22</f>
        <v>100</v>
      </c>
      <c r="N22">
        <f>M22*0.17</f>
        <v>17</v>
      </c>
      <c r="O22">
        <f>I22*0.15</f>
        <v>0</v>
      </c>
      <c r="P22">
        <f>ROUND(N22+O22,0)</f>
        <v>17</v>
      </c>
    </row>
    <row r="23" spans="1:16" x14ac:dyDescent="0.25">
      <c r="A23" s="12" t="s">
        <v>330</v>
      </c>
      <c r="B23" s="12">
        <v>21</v>
      </c>
      <c r="C23" s="13" t="s">
        <v>331</v>
      </c>
      <c r="D23" s="14">
        <v>97</v>
      </c>
      <c r="E23" s="15"/>
      <c r="F23" s="14"/>
      <c r="G23" s="14"/>
      <c r="H23" s="14"/>
      <c r="I23" s="14"/>
      <c r="J23" s="14"/>
      <c r="M23" s="11">
        <f>D23+E23+F23+G23+H23</f>
        <v>97</v>
      </c>
      <c r="N23">
        <f>M23*0.17</f>
        <v>16.490000000000002</v>
      </c>
      <c r="O23">
        <f>I23*0.15</f>
        <v>0</v>
      </c>
      <c r="P23">
        <f>ROUND(N23+O23,0)</f>
        <v>16</v>
      </c>
    </row>
    <row r="24" spans="1:16" x14ac:dyDescent="0.25">
      <c r="A24" s="12" t="s">
        <v>332</v>
      </c>
      <c r="B24" s="12">
        <v>22</v>
      </c>
      <c r="C24" s="13" t="s">
        <v>333</v>
      </c>
      <c r="D24" s="14">
        <v>97</v>
      </c>
      <c r="E24" s="15"/>
      <c r="F24" s="14"/>
      <c r="G24" s="14"/>
      <c r="H24" s="14"/>
      <c r="I24" s="14"/>
      <c r="J24" s="14"/>
      <c r="M24" s="11">
        <f>D24+E24+F24+G24+H24</f>
        <v>97</v>
      </c>
      <c r="N24">
        <f>M24*0.17</f>
        <v>16.490000000000002</v>
      </c>
      <c r="O24">
        <f>I24*0.15</f>
        <v>0</v>
      </c>
      <c r="P24">
        <f>ROUND(N24+O24,0)</f>
        <v>16</v>
      </c>
    </row>
    <row r="25" spans="1:16" x14ac:dyDescent="0.25">
      <c r="A25" s="12" t="s">
        <v>334</v>
      </c>
      <c r="B25" s="12">
        <v>23</v>
      </c>
      <c r="C25" s="13" t="s">
        <v>335</v>
      </c>
      <c r="D25" s="14">
        <v>98</v>
      </c>
      <c r="E25" s="15"/>
      <c r="F25" s="14"/>
      <c r="G25" s="14"/>
      <c r="H25" s="14"/>
      <c r="I25" s="14"/>
      <c r="J25" s="14"/>
      <c r="M25" s="11">
        <f>D25+E25+F25+G25+H25</f>
        <v>98</v>
      </c>
      <c r="N25">
        <f>M25*0.17</f>
        <v>16.66</v>
      </c>
      <c r="O25">
        <f>I25*0.15</f>
        <v>0</v>
      </c>
      <c r="P25">
        <f>ROUND(N25+O25,0)</f>
        <v>17</v>
      </c>
    </row>
    <row r="26" spans="1:16" x14ac:dyDescent="0.25">
      <c r="A26" s="12" t="s">
        <v>336</v>
      </c>
      <c r="B26" s="12">
        <v>24</v>
      </c>
      <c r="C26" s="13" t="s">
        <v>337</v>
      </c>
      <c r="D26" s="14">
        <v>95</v>
      </c>
      <c r="E26" s="15"/>
      <c r="F26" s="14"/>
      <c r="G26" s="14"/>
      <c r="H26" s="14"/>
      <c r="I26" s="14"/>
      <c r="J26" s="14"/>
      <c r="M26" s="11">
        <f>D26+E26+F26+G26+H26</f>
        <v>95</v>
      </c>
      <c r="N26">
        <f>M26*0.17</f>
        <v>16.150000000000002</v>
      </c>
      <c r="O26">
        <f>I26*0.15</f>
        <v>0</v>
      </c>
      <c r="P26">
        <f>ROUND(N26+O26,0)</f>
        <v>16</v>
      </c>
    </row>
    <row r="27" spans="1:16" x14ac:dyDescent="0.25">
      <c r="A27" s="12" t="s">
        <v>338</v>
      </c>
      <c r="B27" s="12">
        <v>25</v>
      </c>
      <c r="C27" s="13" t="s">
        <v>339</v>
      </c>
      <c r="D27" s="14">
        <v>100</v>
      </c>
      <c r="E27" s="15"/>
      <c r="F27" s="14"/>
      <c r="G27" s="14"/>
      <c r="H27" s="14"/>
      <c r="I27" s="14"/>
      <c r="J27" s="14"/>
      <c r="M27" s="11">
        <f>D27+E27+F27+G27+H27</f>
        <v>100</v>
      </c>
      <c r="N27">
        <f>M27*0.17</f>
        <v>17</v>
      </c>
      <c r="O27">
        <f>I27*0.15</f>
        <v>0</v>
      </c>
      <c r="P27">
        <f>ROUND(N27+O27,0)</f>
        <v>17</v>
      </c>
    </row>
    <row r="28" spans="1:16" x14ac:dyDescent="0.25">
      <c r="A28" s="12" t="s">
        <v>340</v>
      </c>
      <c r="B28" s="12">
        <v>26</v>
      </c>
      <c r="C28" s="13" t="s">
        <v>341</v>
      </c>
      <c r="D28" s="14">
        <v>98</v>
      </c>
      <c r="E28" s="15"/>
      <c r="F28" s="14"/>
      <c r="G28" s="14"/>
      <c r="H28" s="14"/>
      <c r="I28" s="14"/>
      <c r="J28" s="14"/>
      <c r="M28" s="11">
        <f>D28+E28+F28+G28+H28</f>
        <v>98</v>
      </c>
      <c r="N28">
        <f>M28*0.17</f>
        <v>16.66</v>
      </c>
      <c r="O28">
        <f>I28*0.15</f>
        <v>0</v>
      </c>
      <c r="P28">
        <f>ROUND(N28+O28,0)</f>
        <v>17</v>
      </c>
    </row>
    <row r="29" spans="1:16" x14ac:dyDescent="0.25">
      <c r="A29" s="12" t="s">
        <v>342</v>
      </c>
      <c r="B29" s="12">
        <v>27</v>
      </c>
      <c r="C29" s="13" t="s">
        <v>343</v>
      </c>
      <c r="D29" s="14">
        <v>100</v>
      </c>
      <c r="E29" s="15"/>
      <c r="F29" s="14"/>
      <c r="G29" s="14"/>
      <c r="H29" s="14"/>
      <c r="I29" s="14"/>
      <c r="J29" s="14"/>
      <c r="M29" s="11">
        <f>D29+E29+F29+G29+H29</f>
        <v>100</v>
      </c>
      <c r="N29">
        <f>M29*0.17</f>
        <v>17</v>
      </c>
      <c r="O29">
        <f>I29*0.15</f>
        <v>0</v>
      </c>
      <c r="P29">
        <f>ROUND(N29+O29,0)</f>
        <v>17</v>
      </c>
    </row>
  </sheetData>
  <sheetProtection algorithmName="SHA-512" hashValue="b+udMvk5kUSKrkY5XkuWpXN6xeA9iQJEQxTO5435YQZT+d2z4QQi3FoGGEu2hW3cJG5kxzrBxs48QsPSlKTXGg==" saltValue="xpZniR7dQiu78RaJTbAe4w==" spinCount="100000" sheet="1" objects="1" scenarios="1"/>
  <dataValidations count="27">
    <dataValidation type="whole" allowBlank="1" showInputMessage="1" showErrorMessage="1" errorTitle="Valor fuera de rango" error="Ingrese un valor correcto" sqref="E3" xr:uid="{5F2BEDF7-53F0-4C20-A3F5-AAF11BF9D332}">
      <formula1>0</formula1>
      <formula2>100</formula2>
    </dataValidation>
    <dataValidation type="whole" allowBlank="1" showInputMessage="1" showErrorMessage="1" errorTitle="Valor fuera de rango" error="Ingrese un valor correcto" sqref="E4" xr:uid="{287B38A8-DA96-4CB5-97F1-AE386C07CC05}">
      <formula1>0</formula1>
      <formula2>100</formula2>
    </dataValidation>
    <dataValidation type="whole" allowBlank="1" showInputMessage="1" showErrorMessage="1" errorTitle="Valor fuera de rango" error="Ingrese un valor correcto" sqref="E5" xr:uid="{50335E8C-78F3-4D20-B3F3-235AFF3D744C}">
      <formula1>0</formula1>
      <formula2>100</formula2>
    </dataValidation>
    <dataValidation type="whole" allowBlank="1" showInputMessage="1" showErrorMessage="1" errorTitle="Valor fuera de rango" error="Ingrese un valor correcto" sqref="E6" xr:uid="{50621BCA-1784-4B98-AF64-FAC7FA75D2F7}">
      <formula1>0</formula1>
      <formula2>100</formula2>
    </dataValidation>
    <dataValidation type="whole" allowBlank="1" showInputMessage="1" showErrorMessage="1" errorTitle="Valor fuera de rango" error="Ingrese un valor correcto" sqref="E7" xr:uid="{5D20AC69-9624-4C9C-91BC-FC0377A65CA0}">
      <formula1>0</formula1>
      <formula2>100</formula2>
    </dataValidation>
    <dataValidation type="whole" allowBlank="1" showInputMessage="1" showErrorMessage="1" errorTitle="Valor fuera de rango" error="Ingrese un valor correcto" sqref="E8" xr:uid="{2F56CB63-7B68-40B9-859C-E645A85B3A0F}">
      <formula1>0</formula1>
      <formula2>100</formula2>
    </dataValidation>
    <dataValidation type="whole" allowBlank="1" showInputMessage="1" showErrorMessage="1" errorTitle="Valor fuera de rango" error="Ingrese un valor correcto" sqref="E9" xr:uid="{FE793948-8CE3-409A-8A18-07CF1C348730}">
      <formula1>0</formula1>
      <formula2>100</formula2>
    </dataValidation>
    <dataValidation type="whole" allowBlank="1" showInputMessage="1" showErrorMessage="1" errorTitle="Valor fuera de rango" error="Ingrese un valor correcto" sqref="E10" xr:uid="{8131E7D9-3122-4582-AF1A-5B49C7A12C12}">
      <formula1>0</formula1>
      <formula2>100</formula2>
    </dataValidation>
    <dataValidation type="whole" allowBlank="1" showInputMessage="1" showErrorMessage="1" errorTitle="Valor fuera de rango" error="Ingrese un valor correcto" sqref="E11" xr:uid="{9AD4847F-BDDF-47A4-BA0E-8EC44973958D}">
      <formula1>0</formula1>
      <formula2>100</formula2>
    </dataValidation>
    <dataValidation type="whole" allowBlank="1" showInputMessage="1" showErrorMessage="1" errorTitle="Valor fuera de rango" error="Ingrese un valor correcto" sqref="E12" xr:uid="{ED64B721-5641-4D2B-BF64-C0DE32F6C537}">
      <formula1>0</formula1>
      <formula2>100</formula2>
    </dataValidation>
    <dataValidation type="whole" allowBlank="1" showInputMessage="1" showErrorMessage="1" errorTitle="Valor fuera de rango" error="Ingrese un valor correcto" sqref="E13" xr:uid="{FF5B4C95-B837-4C40-8582-4EBD6E51C0CB}">
      <formula1>0</formula1>
      <formula2>100</formula2>
    </dataValidation>
    <dataValidation type="whole" allowBlank="1" showInputMessage="1" showErrorMessage="1" errorTitle="Valor fuera de rango" error="Ingrese un valor correcto" sqref="E14" xr:uid="{5B898C64-E93C-4EE4-AA50-563B36286AD5}">
      <formula1>0</formula1>
      <formula2>100</formula2>
    </dataValidation>
    <dataValidation type="whole" allowBlank="1" showInputMessage="1" showErrorMessage="1" errorTitle="Valor fuera de rango" error="Ingrese un valor correcto" sqref="E15" xr:uid="{7969B350-D524-4E13-A683-43FBB17B2D21}">
      <formula1>0</formula1>
      <formula2>100</formula2>
    </dataValidation>
    <dataValidation type="whole" allowBlank="1" showInputMessage="1" showErrorMessage="1" errorTitle="Valor fuera de rango" error="Ingrese un valor correcto" sqref="E16" xr:uid="{79CD836E-A570-4CC3-8B3C-E64EA6A65664}">
      <formula1>0</formula1>
      <formula2>100</formula2>
    </dataValidation>
    <dataValidation type="whole" allowBlank="1" showInputMessage="1" showErrorMessage="1" errorTitle="Valor fuera de rango" error="Ingrese un valor correcto" sqref="E17" xr:uid="{0E4E0EA7-3170-4623-A390-75E37E69E9F4}">
      <formula1>0</formula1>
      <formula2>100</formula2>
    </dataValidation>
    <dataValidation type="whole" allowBlank="1" showInputMessage="1" showErrorMessage="1" errorTitle="Valor fuera de rango" error="Ingrese un valor correcto" sqref="E18" xr:uid="{2DCC2CB0-0ED1-4EF1-9D0A-6B5ED8982655}">
      <formula1>0</formula1>
      <formula2>100</formula2>
    </dataValidation>
    <dataValidation type="whole" allowBlank="1" showInputMessage="1" showErrorMessage="1" errorTitle="Valor fuera de rango" error="Ingrese un valor correcto" sqref="E19" xr:uid="{42AD4D7F-99FC-448D-B371-95E61D7763D4}">
      <formula1>0</formula1>
      <formula2>100</formula2>
    </dataValidation>
    <dataValidation type="whole" allowBlank="1" showInputMessage="1" showErrorMessage="1" errorTitle="Valor fuera de rango" error="Ingrese un valor correcto" sqref="E20" xr:uid="{7B343A18-5747-44E2-8B9E-1C4AF3528852}">
      <formula1>0</formula1>
      <formula2>100</formula2>
    </dataValidation>
    <dataValidation type="whole" allowBlank="1" showInputMessage="1" showErrorMessage="1" errorTitle="Valor fuera de rango" error="Ingrese un valor correcto" sqref="E21" xr:uid="{F719E68C-66A2-481F-9766-14D224838729}">
      <formula1>0</formula1>
      <formula2>100</formula2>
    </dataValidation>
    <dataValidation type="whole" allowBlank="1" showInputMessage="1" showErrorMessage="1" errorTitle="Valor fuera de rango" error="Ingrese un valor correcto" sqref="E22" xr:uid="{0FF53B71-77DF-4A38-A59F-E071E936B05D}">
      <formula1>0</formula1>
      <formula2>100</formula2>
    </dataValidation>
    <dataValidation type="whole" allowBlank="1" showInputMessage="1" showErrorMessage="1" errorTitle="Valor fuera de rango" error="Ingrese un valor correcto" sqref="E23" xr:uid="{F78E83ED-F552-4EC6-B427-CB2F44276DFE}">
      <formula1>0</formula1>
      <formula2>100</formula2>
    </dataValidation>
    <dataValidation type="whole" allowBlank="1" showInputMessage="1" showErrorMessage="1" errorTitle="Valor fuera de rango" error="Ingrese un valor correcto" sqref="E24" xr:uid="{CF235B0C-5BA5-421B-B4B4-5652E13C9807}">
      <formula1>0</formula1>
      <formula2>100</formula2>
    </dataValidation>
    <dataValidation type="whole" allowBlank="1" showInputMessage="1" showErrorMessage="1" errorTitle="Valor fuera de rango" error="Ingrese un valor correcto" sqref="E25" xr:uid="{B3659EA8-A76C-46A6-B39B-F6E8CD3165B7}">
      <formula1>0</formula1>
      <formula2>100</formula2>
    </dataValidation>
    <dataValidation type="whole" allowBlank="1" showInputMessage="1" showErrorMessage="1" errorTitle="Valor fuera de rango" error="Ingrese un valor correcto" sqref="E26" xr:uid="{1C78FCA8-C8D7-43B4-896F-D1A1FD150395}">
      <formula1>0</formula1>
      <formula2>100</formula2>
    </dataValidation>
    <dataValidation type="whole" allowBlank="1" showInputMessage="1" showErrorMessage="1" errorTitle="Valor fuera de rango" error="Ingrese un valor correcto" sqref="E27" xr:uid="{A779A677-AEB3-49CC-86BD-ADF09ADDAA80}">
      <formula1>0</formula1>
      <formula2>100</formula2>
    </dataValidation>
    <dataValidation type="whole" allowBlank="1" showInputMessage="1" showErrorMessage="1" errorTitle="Valor fuera de rango" error="Ingrese un valor correcto" sqref="E28" xr:uid="{14A0D5E4-F061-4013-8D9B-E583D7205753}">
      <formula1>0</formula1>
      <formula2>100</formula2>
    </dataValidation>
    <dataValidation type="whole" allowBlank="1" showInputMessage="1" showErrorMessage="1" errorTitle="Valor fuera de rango" error="Ingrese un valor correcto" sqref="E29" xr:uid="{A459B2D9-4BFF-4D71-A8FD-A282A8D856FD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E89CF-21C2-4DE2-ADD4-AE9115A81DF0}">
  <dimension ref="A1:P2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1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63</v>
      </c>
      <c r="C1" s="1" t="s">
        <v>64</v>
      </c>
      <c r="D1" s="5" t="s">
        <v>345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169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66</v>
      </c>
      <c r="B3" s="12">
        <v>1</v>
      </c>
      <c r="C3" s="13" t="s">
        <v>67</v>
      </c>
      <c r="D3" s="14">
        <v>92</v>
      </c>
      <c r="E3" s="15"/>
      <c r="F3" s="14"/>
      <c r="G3" s="14"/>
      <c r="H3" s="14"/>
      <c r="I3" s="14"/>
      <c r="J3" s="14"/>
      <c r="M3" s="11">
        <f>D3+E3+F3+G3+H3</f>
        <v>92</v>
      </c>
      <c r="N3">
        <f>M3*0.17</f>
        <v>15.64</v>
      </c>
      <c r="O3">
        <f>I3*0.15</f>
        <v>0</v>
      </c>
      <c r="P3">
        <f>ROUND(N3+O3,0)</f>
        <v>16</v>
      </c>
    </row>
    <row r="4" spans="1:16" x14ac:dyDescent="0.25">
      <c r="A4" s="12" t="s">
        <v>68</v>
      </c>
      <c r="B4" s="12">
        <v>2</v>
      </c>
      <c r="C4" s="13" t="s">
        <v>69</v>
      </c>
      <c r="D4" s="14">
        <v>100</v>
      </c>
      <c r="E4" s="15"/>
      <c r="F4" s="14"/>
      <c r="G4" s="14"/>
      <c r="H4" s="14"/>
      <c r="I4" s="14"/>
      <c r="J4" s="14"/>
      <c r="M4" s="11">
        <f>D4+E4+F4+G4+H4</f>
        <v>100</v>
      </c>
      <c r="N4">
        <f>M4*0.17</f>
        <v>17</v>
      </c>
      <c r="O4">
        <f>I4*0.15</f>
        <v>0</v>
      </c>
      <c r="P4">
        <f>ROUND(N4+O4,0)</f>
        <v>17</v>
      </c>
    </row>
    <row r="5" spans="1:16" x14ac:dyDescent="0.25">
      <c r="A5" s="12" t="s">
        <v>70</v>
      </c>
      <c r="B5" s="12">
        <v>3</v>
      </c>
      <c r="C5" s="13" t="s">
        <v>71</v>
      </c>
      <c r="D5" s="14">
        <v>100</v>
      </c>
      <c r="E5" s="15"/>
      <c r="F5" s="14"/>
      <c r="G5" s="14"/>
      <c r="H5" s="14"/>
      <c r="I5" s="14"/>
      <c r="J5" s="14"/>
      <c r="M5" s="11">
        <f>D5+E5+F5+G5+H5</f>
        <v>100</v>
      </c>
      <c r="N5">
        <f>M5*0.17</f>
        <v>17</v>
      </c>
      <c r="O5">
        <f>I5*0.15</f>
        <v>0</v>
      </c>
      <c r="P5">
        <f>ROUND(N5+O5,0)</f>
        <v>17</v>
      </c>
    </row>
    <row r="6" spans="1:16" x14ac:dyDescent="0.25">
      <c r="A6" s="12" t="s">
        <v>72</v>
      </c>
      <c r="B6" s="12">
        <v>4</v>
      </c>
      <c r="C6" s="13" t="s">
        <v>73</v>
      </c>
      <c r="D6" s="14">
        <v>97</v>
      </c>
      <c r="E6" s="15"/>
      <c r="F6" s="14"/>
      <c r="G6" s="14"/>
      <c r="H6" s="14"/>
      <c r="I6" s="14"/>
      <c r="J6" s="14"/>
      <c r="M6" s="11">
        <f>D6+E6+F6+G6+H6</f>
        <v>97</v>
      </c>
      <c r="N6">
        <f>M6*0.17</f>
        <v>16.490000000000002</v>
      </c>
      <c r="O6">
        <f>I6*0.15</f>
        <v>0</v>
      </c>
      <c r="P6">
        <f>ROUND(N6+O6,0)</f>
        <v>16</v>
      </c>
    </row>
    <row r="7" spans="1:16" x14ac:dyDescent="0.25">
      <c r="A7" s="12" t="s">
        <v>74</v>
      </c>
      <c r="B7" s="12">
        <v>5</v>
      </c>
      <c r="C7" s="13" t="s">
        <v>75</v>
      </c>
      <c r="D7" s="14">
        <v>100</v>
      </c>
      <c r="E7" s="15"/>
      <c r="F7" s="14"/>
      <c r="G7" s="14"/>
      <c r="H7" s="14"/>
      <c r="I7" s="14"/>
      <c r="J7" s="14"/>
      <c r="M7" s="11">
        <f>D7+E7+F7+G7+H7</f>
        <v>100</v>
      </c>
      <c r="N7">
        <f>M7*0.17</f>
        <v>17</v>
      </c>
      <c r="O7">
        <f>I7*0.15</f>
        <v>0</v>
      </c>
      <c r="P7">
        <f>ROUND(N7+O7,0)</f>
        <v>17</v>
      </c>
    </row>
    <row r="8" spans="1:16" x14ac:dyDescent="0.25">
      <c r="A8" s="12" t="s">
        <v>76</v>
      </c>
      <c r="B8" s="12">
        <v>6</v>
      </c>
      <c r="C8" s="13" t="s">
        <v>77</v>
      </c>
      <c r="D8" s="14">
        <v>100</v>
      </c>
      <c r="E8" s="15"/>
      <c r="F8" s="14"/>
      <c r="G8" s="14"/>
      <c r="H8" s="14"/>
      <c r="I8" s="14"/>
      <c r="J8" s="14"/>
      <c r="M8" s="11">
        <f>D8+E8+F8+G8+H8</f>
        <v>100</v>
      </c>
      <c r="N8">
        <f>M8*0.17</f>
        <v>17</v>
      </c>
      <c r="O8">
        <f>I8*0.15</f>
        <v>0</v>
      </c>
      <c r="P8">
        <f>ROUND(N8+O8,0)</f>
        <v>17</v>
      </c>
    </row>
    <row r="9" spans="1:16" x14ac:dyDescent="0.25">
      <c r="A9" s="12" t="s">
        <v>78</v>
      </c>
      <c r="B9" s="12">
        <v>7</v>
      </c>
      <c r="C9" s="13" t="s">
        <v>79</v>
      </c>
      <c r="D9" s="14">
        <v>100</v>
      </c>
      <c r="E9" s="15"/>
      <c r="F9" s="14"/>
      <c r="G9" s="14"/>
      <c r="H9" s="14"/>
      <c r="I9" s="14"/>
      <c r="J9" s="14"/>
      <c r="M9" s="11">
        <f>D9+E9+F9+G9+H9</f>
        <v>100</v>
      </c>
      <c r="N9">
        <f>M9*0.17</f>
        <v>17</v>
      </c>
      <c r="O9">
        <f>I9*0.15</f>
        <v>0</v>
      </c>
      <c r="P9">
        <f>ROUND(N9+O9,0)</f>
        <v>17</v>
      </c>
    </row>
    <row r="10" spans="1:16" x14ac:dyDescent="0.25">
      <c r="A10" s="12" t="s">
        <v>80</v>
      </c>
      <c r="B10" s="12">
        <v>8</v>
      </c>
      <c r="C10" s="13" t="s">
        <v>81</v>
      </c>
      <c r="D10" s="14">
        <v>100</v>
      </c>
      <c r="E10" s="15"/>
      <c r="F10" s="14"/>
      <c r="G10" s="14"/>
      <c r="H10" s="14"/>
      <c r="I10" s="14"/>
      <c r="J10" s="14"/>
      <c r="M10" s="11">
        <f>D10+E10+F10+G10+H10</f>
        <v>100</v>
      </c>
      <c r="N10">
        <f>M10*0.17</f>
        <v>17</v>
      </c>
      <c r="O10">
        <f>I10*0.15</f>
        <v>0</v>
      </c>
      <c r="P10">
        <f>ROUND(N10+O10,0)</f>
        <v>17</v>
      </c>
    </row>
    <row r="11" spans="1:16" x14ac:dyDescent="0.25">
      <c r="A11" s="12" t="s">
        <v>82</v>
      </c>
      <c r="B11" s="12">
        <v>9</v>
      </c>
      <c r="C11" s="13" t="s">
        <v>83</v>
      </c>
      <c r="D11" s="14">
        <v>100</v>
      </c>
      <c r="E11" s="15"/>
      <c r="F11" s="14"/>
      <c r="G11" s="14"/>
      <c r="H11" s="14"/>
      <c r="I11" s="14"/>
      <c r="J11" s="14"/>
      <c r="M11" s="11">
        <f>D11+E11+F11+G11+H11</f>
        <v>100</v>
      </c>
      <c r="N11">
        <f>M11*0.17</f>
        <v>17</v>
      </c>
      <c r="O11">
        <f>I11*0.15</f>
        <v>0</v>
      </c>
      <c r="P11">
        <f>ROUND(N11+O11,0)</f>
        <v>17</v>
      </c>
    </row>
    <row r="12" spans="1:16" x14ac:dyDescent="0.25">
      <c r="A12" s="12" t="s">
        <v>84</v>
      </c>
      <c r="B12" s="12">
        <v>10</v>
      </c>
      <c r="C12" s="13" t="s">
        <v>85</v>
      </c>
      <c r="D12" s="14">
        <v>90</v>
      </c>
      <c r="E12" s="15"/>
      <c r="F12" s="14"/>
      <c r="G12" s="14"/>
      <c r="H12" s="14"/>
      <c r="I12" s="14"/>
      <c r="J12" s="14"/>
      <c r="M12" s="11">
        <f>D12+E12+F12+G12+H12</f>
        <v>90</v>
      </c>
      <c r="N12">
        <f>M12*0.17</f>
        <v>15.3</v>
      </c>
      <c r="O12">
        <f>I12*0.15</f>
        <v>0</v>
      </c>
      <c r="P12">
        <f>ROUND(N12+O12,0)</f>
        <v>15</v>
      </c>
    </row>
    <row r="13" spans="1:16" x14ac:dyDescent="0.25">
      <c r="A13" s="12" t="s">
        <v>86</v>
      </c>
      <c r="B13" s="12">
        <v>11</v>
      </c>
      <c r="C13" s="13" t="s">
        <v>87</v>
      </c>
      <c r="D13" s="14">
        <v>97</v>
      </c>
      <c r="E13" s="15"/>
      <c r="F13" s="14"/>
      <c r="G13" s="14"/>
      <c r="H13" s="14"/>
      <c r="I13" s="14"/>
      <c r="J13" s="14"/>
      <c r="M13" s="11">
        <f>D13+E13+F13+G13+H13</f>
        <v>97</v>
      </c>
      <c r="N13">
        <f>M13*0.17</f>
        <v>16.490000000000002</v>
      </c>
      <c r="O13">
        <f>I13*0.15</f>
        <v>0</v>
      </c>
      <c r="P13">
        <f>ROUND(N13+O13,0)</f>
        <v>16</v>
      </c>
    </row>
    <row r="14" spans="1:16" x14ac:dyDescent="0.25">
      <c r="A14" s="12" t="s">
        <v>88</v>
      </c>
      <c r="B14" s="12">
        <v>12</v>
      </c>
      <c r="C14" s="13" t="s">
        <v>89</v>
      </c>
      <c r="D14" s="14">
        <v>100</v>
      </c>
      <c r="E14" s="15"/>
      <c r="F14" s="14"/>
      <c r="G14" s="14"/>
      <c r="H14" s="14"/>
      <c r="I14" s="14"/>
      <c r="J14" s="14"/>
      <c r="M14" s="11">
        <f>D14+E14+F14+G14+H14</f>
        <v>100</v>
      </c>
      <c r="N14">
        <f>M14*0.17</f>
        <v>17</v>
      </c>
      <c r="O14">
        <f>I14*0.15</f>
        <v>0</v>
      </c>
      <c r="P14">
        <f>ROUND(N14+O14,0)</f>
        <v>17</v>
      </c>
    </row>
    <row r="15" spans="1:16" x14ac:dyDescent="0.25">
      <c r="A15" s="12" t="s">
        <v>90</v>
      </c>
      <c r="B15" s="12">
        <v>13</v>
      </c>
      <c r="C15" s="13" t="s">
        <v>91</v>
      </c>
      <c r="D15" s="14">
        <v>97</v>
      </c>
      <c r="E15" s="15"/>
      <c r="F15" s="14"/>
      <c r="G15" s="14"/>
      <c r="H15" s="14"/>
      <c r="I15" s="14"/>
      <c r="J15" s="14"/>
      <c r="M15" s="11">
        <f>D15+E15+F15+G15+H15</f>
        <v>97</v>
      </c>
      <c r="N15">
        <f>M15*0.17</f>
        <v>16.490000000000002</v>
      </c>
      <c r="O15">
        <f>I15*0.15</f>
        <v>0</v>
      </c>
      <c r="P15">
        <f>ROUND(N15+O15,0)</f>
        <v>16</v>
      </c>
    </row>
    <row r="16" spans="1:16" x14ac:dyDescent="0.25">
      <c r="A16" s="12" t="s">
        <v>92</v>
      </c>
      <c r="B16" s="12">
        <v>14</v>
      </c>
      <c r="C16" s="13" t="s">
        <v>93</v>
      </c>
      <c r="D16" s="14">
        <v>96</v>
      </c>
      <c r="E16" s="15"/>
      <c r="F16" s="14"/>
      <c r="G16" s="14"/>
      <c r="H16" s="14"/>
      <c r="I16" s="14"/>
      <c r="J16" s="14"/>
      <c r="M16" s="11">
        <f>D16+E16+F16+G16+H16</f>
        <v>96</v>
      </c>
      <c r="N16">
        <f>M16*0.17</f>
        <v>16.32</v>
      </c>
      <c r="O16">
        <f>I16*0.15</f>
        <v>0</v>
      </c>
      <c r="P16">
        <f>ROUND(N16+O16,0)</f>
        <v>16</v>
      </c>
    </row>
    <row r="17" spans="1:16" x14ac:dyDescent="0.25">
      <c r="A17" s="12" t="s">
        <v>94</v>
      </c>
      <c r="B17" s="12">
        <v>15</v>
      </c>
      <c r="C17" s="13" t="s">
        <v>95</v>
      </c>
      <c r="D17" s="14">
        <v>100</v>
      </c>
      <c r="E17" s="15"/>
      <c r="F17" s="14"/>
      <c r="G17" s="14"/>
      <c r="H17" s="14"/>
      <c r="I17" s="14"/>
      <c r="J17" s="14"/>
      <c r="M17" s="11">
        <f>D17+E17+F17+G17+H17</f>
        <v>100</v>
      </c>
      <c r="N17">
        <f>M17*0.17</f>
        <v>17</v>
      </c>
      <c r="O17">
        <f>I17*0.15</f>
        <v>0</v>
      </c>
      <c r="P17">
        <f>ROUND(N17+O17,0)</f>
        <v>17</v>
      </c>
    </row>
    <row r="18" spans="1:16" x14ac:dyDescent="0.25">
      <c r="A18" s="12" t="s">
        <v>96</v>
      </c>
      <c r="B18" s="12">
        <v>16</v>
      </c>
      <c r="C18" s="13" t="s">
        <v>97</v>
      </c>
      <c r="D18" s="14">
        <v>100</v>
      </c>
      <c r="E18" s="15"/>
      <c r="F18" s="14"/>
      <c r="G18" s="14"/>
      <c r="H18" s="14"/>
      <c r="I18" s="14"/>
      <c r="J18" s="14"/>
      <c r="M18" s="11">
        <f>D18+E18+F18+G18+H18</f>
        <v>100</v>
      </c>
      <c r="N18">
        <f>M18*0.17</f>
        <v>17</v>
      </c>
      <c r="O18">
        <f>I18*0.15</f>
        <v>0</v>
      </c>
      <c r="P18">
        <f>ROUND(N18+O18,0)</f>
        <v>17</v>
      </c>
    </row>
    <row r="19" spans="1:16" x14ac:dyDescent="0.25">
      <c r="A19" s="12" t="s">
        <v>98</v>
      </c>
      <c r="B19" s="12">
        <v>17</v>
      </c>
      <c r="C19" s="13" t="s">
        <v>99</v>
      </c>
      <c r="D19" s="14">
        <v>100</v>
      </c>
      <c r="E19" s="15"/>
      <c r="F19" s="14"/>
      <c r="G19" s="14"/>
      <c r="H19" s="14"/>
      <c r="I19" s="14"/>
      <c r="J19" s="14"/>
      <c r="M19" s="11">
        <f>D19+E19+F19+G19+H19</f>
        <v>100</v>
      </c>
      <c r="N19">
        <f>M19*0.17</f>
        <v>17</v>
      </c>
      <c r="O19">
        <f>I19*0.15</f>
        <v>0</v>
      </c>
      <c r="P19">
        <f>ROUND(N19+O19,0)</f>
        <v>17</v>
      </c>
    </row>
    <row r="20" spans="1:16" x14ac:dyDescent="0.25">
      <c r="A20" s="12" t="s">
        <v>100</v>
      </c>
      <c r="B20" s="12">
        <v>18</v>
      </c>
      <c r="C20" s="13" t="s">
        <v>101</v>
      </c>
      <c r="D20" s="14">
        <v>94</v>
      </c>
      <c r="E20" s="15"/>
      <c r="F20" s="14"/>
      <c r="G20" s="14"/>
      <c r="H20" s="14"/>
      <c r="I20" s="14"/>
      <c r="J20" s="14"/>
      <c r="M20" s="11">
        <f>D20+E20+F20+G20+H20</f>
        <v>94</v>
      </c>
      <c r="N20">
        <f>M20*0.17</f>
        <v>15.98</v>
      </c>
      <c r="O20">
        <f>I20*0.15</f>
        <v>0</v>
      </c>
      <c r="P20">
        <f>ROUND(N20+O20,0)</f>
        <v>16</v>
      </c>
    </row>
    <row r="21" spans="1:16" x14ac:dyDescent="0.25">
      <c r="A21" s="12" t="s">
        <v>102</v>
      </c>
      <c r="B21" s="12">
        <v>19</v>
      </c>
      <c r="C21" s="13" t="s">
        <v>103</v>
      </c>
      <c r="D21" s="14">
        <v>100</v>
      </c>
      <c r="E21" s="15"/>
      <c r="F21" s="14"/>
      <c r="G21" s="14"/>
      <c r="H21" s="14"/>
      <c r="I21" s="14"/>
      <c r="J21" s="14"/>
      <c r="M21" s="11">
        <f>D21+E21+F21+G21+H21</f>
        <v>100</v>
      </c>
      <c r="N21">
        <f>M21*0.17</f>
        <v>17</v>
      </c>
      <c r="O21">
        <f>I21*0.15</f>
        <v>0</v>
      </c>
      <c r="P21">
        <f>ROUND(N21+O21,0)</f>
        <v>17</v>
      </c>
    </row>
    <row r="22" spans="1:16" x14ac:dyDescent="0.25">
      <c r="A22" s="12" t="s">
        <v>104</v>
      </c>
      <c r="B22" s="12">
        <v>20</v>
      </c>
      <c r="C22" s="13" t="s">
        <v>105</v>
      </c>
      <c r="D22" s="14">
        <v>100</v>
      </c>
      <c r="E22" s="15"/>
      <c r="F22" s="14"/>
      <c r="G22" s="14"/>
      <c r="H22" s="14"/>
      <c r="I22" s="14"/>
      <c r="J22" s="14"/>
      <c r="M22" s="11">
        <f>D22+E22+F22+G22+H22</f>
        <v>100</v>
      </c>
      <c r="N22">
        <f>M22*0.17</f>
        <v>17</v>
      </c>
      <c r="O22">
        <f>I22*0.15</f>
        <v>0</v>
      </c>
      <c r="P22">
        <f>ROUND(N22+O22,0)</f>
        <v>17</v>
      </c>
    </row>
    <row r="23" spans="1:16" x14ac:dyDescent="0.25">
      <c r="A23" s="12" t="s">
        <v>106</v>
      </c>
      <c r="B23" s="12">
        <v>21</v>
      </c>
      <c r="C23" s="13" t="s">
        <v>107</v>
      </c>
      <c r="D23" s="14">
        <v>100</v>
      </c>
      <c r="E23" s="15"/>
      <c r="F23" s="14"/>
      <c r="G23" s="14"/>
      <c r="H23" s="14"/>
      <c r="I23" s="14"/>
      <c r="J23" s="14"/>
      <c r="M23" s="11">
        <f>D23+E23+F23+G23+H23</f>
        <v>100</v>
      </c>
      <c r="N23">
        <f>M23*0.17</f>
        <v>17</v>
      </c>
      <c r="O23">
        <f>I23*0.15</f>
        <v>0</v>
      </c>
      <c r="P23">
        <f>ROUND(N23+O23,0)</f>
        <v>17</v>
      </c>
    </row>
    <row r="24" spans="1:16" x14ac:dyDescent="0.25">
      <c r="A24" s="12" t="s">
        <v>108</v>
      </c>
      <c r="B24" s="12">
        <v>22</v>
      </c>
      <c r="C24" s="13" t="s">
        <v>109</v>
      </c>
      <c r="D24" s="14">
        <v>100</v>
      </c>
      <c r="E24" s="15"/>
      <c r="F24" s="14"/>
      <c r="G24" s="14"/>
      <c r="H24" s="14"/>
      <c r="I24" s="14"/>
      <c r="J24" s="14"/>
      <c r="M24" s="11">
        <f>D24+E24+F24+G24+H24</f>
        <v>100</v>
      </c>
      <c r="N24">
        <f>M24*0.17</f>
        <v>17</v>
      </c>
      <c r="O24">
        <f>I24*0.15</f>
        <v>0</v>
      </c>
      <c r="P24">
        <f>ROUND(N24+O24,0)</f>
        <v>17</v>
      </c>
    </row>
    <row r="25" spans="1:16" x14ac:dyDescent="0.25">
      <c r="A25" s="12" t="s">
        <v>110</v>
      </c>
      <c r="B25" s="12">
        <v>23</v>
      </c>
      <c r="C25" s="13" t="s">
        <v>111</v>
      </c>
      <c r="D25" s="14">
        <v>100</v>
      </c>
      <c r="E25" s="15"/>
      <c r="F25" s="14"/>
      <c r="G25" s="14"/>
      <c r="H25" s="14"/>
      <c r="I25" s="14"/>
      <c r="J25" s="14"/>
      <c r="M25" s="11">
        <f>D25+E25+F25+G25+H25</f>
        <v>100</v>
      </c>
      <c r="N25">
        <f>M25*0.17</f>
        <v>17</v>
      </c>
      <c r="O25">
        <f>I25*0.15</f>
        <v>0</v>
      </c>
      <c r="P25">
        <f>ROUND(N25+O25,0)</f>
        <v>17</v>
      </c>
    </row>
    <row r="26" spans="1:16" x14ac:dyDescent="0.25">
      <c r="A26" s="12" t="s">
        <v>112</v>
      </c>
      <c r="B26" s="12">
        <v>24</v>
      </c>
      <c r="C26" s="13" t="s">
        <v>113</v>
      </c>
      <c r="D26" s="14">
        <v>100</v>
      </c>
      <c r="E26" s="15"/>
      <c r="F26" s="14"/>
      <c r="G26" s="14"/>
      <c r="H26" s="14"/>
      <c r="I26" s="14"/>
      <c r="J26" s="14"/>
      <c r="M26" s="11">
        <f>D26+E26+F26+G26+H26</f>
        <v>100</v>
      </c>
      <c r="N26">
        <f>M26*0.17</f>
        <v>17</v>
      </c>
      <c r="O26">
        <f>I26*0.15</f>
        <v>0</v>
      </c>
      <c r="P26">
        <f>ROUND(N26+O26,0)</f>
        <v>17</v>
      </c>
    </row>
    <row r="27" spans="1:16" x14ac:dyDescent="0.25">
      <c r="A27" s="12" t="s">
        <v>114</v>
      </c>
      <c r="B27" s="12">
        <v>25</v>
      </c>
      <c r="C27" s="13" t="s">
        <v>115</v>
      </c>
      <c r="D27" s="14">
        <v>98</v>
      </c>
      <c r="E27" s="15"/>
      <c r="F27" s="14"/>
      <c r="G27" s="14"/>
      <c r="H27" s="14"/>
      <c r="I27" s="14"/>
      <c r="J27" s="14"/>
      <c r="M27" s="11">
        <f>D27+E27+F27+G27+H27</f>
        <v>98</v>
      </c>
      <c r="N27">
        <f>M27*0.17</f>
        <v>16.66</v>
      </c>
      <c r="O27">
        <f>I27*0.15</f>
        <v>0</v>
      </c>
      <c r="P27">
        <f>ROUND(N27+O27,0)</f>
        <v>17</v>
      </c>
    </row>
  </sheetData>
  <sheetProtection algorithmName="SHA-512" hashValue="V6UhSe6ZZrlFuZW7HC2PRYDfwUrrT+kM3o2S9sCEqX1rkHAYxPRAM8Fc+LAlh4fUUHqXeNTyAY+66Yl6jiqT/w==" saltValue="e1oQ0lIPMd8Nhhxf+Sbuew==" spinCount="100000" sheet="1" objects="1" scenarios="1"/>
  <dataValidations count="25">
    <dataValidation type="whole" allowBlank="1" showInputMessage="1" showErrorMessage="1" errorTitle="Valor fuera de rango" error="Ingrese un valor correcto" sqref="E3" xr:uid="{6DF255F8-9DAD-4A31-B0BC-BD8844FA6FB6}">
      <formula1>0</formula1>
      <formula2>100</formula2>
    </dataValidation>
    <dataValidation type="whole" allowBlank="1" showInputMessage="1" showErrorMessage="1" errorTitle="Valor fuera de rango" error="Ingrese un valor correcto" sqref="E4" xr:uid="{441F998E-FD43-4126-B7BA-5B1E483D9C82}">
      <formula1>0</formula1>
      <formula2>100</formula2>
    </dataValidation>
    <dataValidation type="whole" allowBlank="1" showInputMessage="1" showErrorMessage="1" errorTitle="Valor fuera de rango" error="Ingrese un valor correcto" sqref="E5" xr:uid="{84BB06FA-08FD-42FD-996F-A430730484E8}">
      <formula1>0</formula1>
      <formula2>100</formula2>
    </dataValidation>
    <dataValidation type="whole" allowBlank="1" showInputMessage="1" showErrorMessage="1" errorTitle="Valor fuera de rango" error="Ingrese un valor correcto" sqref="E6" xr:uid="{FE9A1FF9-96CA-4513-823B-B7FDB6F68006}">
      <formula1>0</formula1>
      <formula2>100</formula2>
    </dataValidation>
    <dataValidation type="whole" allowBlank="1" showInputMessage="1" showErrorMessage="1" errorTitle="Valor fuera de rango" error="Ingrese un valor correcto" sqref="E7" xr:uid="{A49AB315-8D3A-46EE-9F11-E56BA59CD540}">
      <formula1>0</formula1>
      <formula2>100</formula2>
    </dataValidation>
    <dataValidation type="whole" allowBlank="1" showInputMessage="1" showErrorMessage="1" errorTitle="Valor fuera de rango" error="Ingrese un valor correcto" sqref="E8" xr:uid="{CAFFEB68-8A33-47F7-95C9-30B7591271E2}">
      <formula1>0</formula1>
      <formula2>100</formula2>
    </dataValidation>
    <dataValidation type="whole" allowBlank="1" showInputMessage="1" showErrorMessage="1" errorTitle="Valor fuera de rango" error="Ingrese un valor correcto" sqref="E9" xr:uid="{FDB08604-520F-424E-BE89-1A47FE556445}">
      <formula1>0</formula1>
      <formula2>100</formula2>
    </dataValidation>
    <dataValidation type="whole" allowBlank="1" showInputMessage="1" showErrorMessage="1" errorTitle="Valor fuera de rango" error="Ingrese un valor correcto" sqref="E10" xr:uid="{A82284E6-1E0E-4FDE-9239-DE8C23D992DE}">
      <formula1>0</formula1>
      <formula2>100</formula2>
    </dataValidation>
    <dataValidation type="whole" allowBlank="1" showInputMessage="1" showErrorMessage="1" errorTitle="Valor fuera de rango" error="Ingrese un valor correcto" sqref="E11" xr:uid="{FFB8893D-FF20-417D-977F-CAD04AF31BCD}">
      <formula1>0</formula1>
      <formula2>100</formula2>
    </dataValidation>
    <dataValidation type="whole" allowBlank="1" showInputMessage="1" showErrorMessage="1" errorTitle="Valor fuera de rango" error="Ingrese un valor correcto" sqref="E12" xr:uid="{005E79A5-E4AF-449A-BF90-0A431BB466C0}">
      <formula1>0</formula1>
      <formula2>100</formula2>
    </dataValidation>
    <dataValidation type="whole" allowBlank="1" showInputMessage="1" showErrorMessage="1" errorTitle="Valor fuera de rango" error="Ingrese un valor correcto" sqref="E13" xr:uid="{FF749F34-B353-4E6C-8AFC-8D5D4DAE78FE}">
      <formula1>0</formula1>
      <formula2>100</formula2>
    </dataValidation>
    <dataValidation type="whole" allowBlank="1" showInputMessage="1" showErrorMessage="1" errorTitle="Valor fuera de rango" error="Ingrese un valor correcto" sqref="E14" xr:uid="{B332AEE2-CC09-4337-B19F-9C9112AD5BA4}">
      <formula1>0</formula1>
      <formula2>100</formula2>
    </dataValidation>
    <dataValidation type="whole" allowBlank="1" showInputMessage="1" showErrorMessage="1" errorTitle="Valor fuera de rango" error="Ingrese un valor correcto" sqref="E15" xr:uid="{C7BB1FC8-ED82-4F27-9E9C-120EF57C51D4}">
      <formula1>0</formula1>
      <formula2>100</formula2>
    </dataValidation>
    <dataValidation type="whole" allowBlank="1" showInputMessage="1" showErrorMessage="1" errorTitle="Valor fuera de rango" error="Ingrese un valor correcto" sqref="E16" xr:uid="{5108A271-9083-4F0B-9AE7-BBC6D493D265}">
      <formula1>0</formula1>
      <formula2>100</formula2>
    </dataValidation>
    <dataValidation type="whole" allowBlank="1" showInputMessage="1" showErrorMessage="1" errorTitle="Valor fuera de rango" error="Ingrese un valor correcto" sqref="E17" xr:uid="{80AF1D86-75F1-4A72-A8BA-E0270B64F995}">
      <formula1>0</formula1>
      <formula2>100</formula2>
    </dataValidation>
    <dataValidation type="whole" allowBlank="1" showInputMessage="1" showErrorMessage="1" errorTitle="Valor fuera de rango" error="Ingrese un valor correcto" sqref="E18" xr:uid="{271C08D7-5638-41BD-9647-E254E5BD96C3}">
      <formula1>0</formula1>
      <formula2>100</formula2>
    </dataValidation>
    <dataValidation type="whole" allowBlank="1" showInputMessage="1" showErrorMessage="1" errorTitle="Valor fuera de rango" error="Ingrese un valor correcto" sqref="E19" xr:uid="{ED90617B-C284-4A7A-AFBF-6BF87CD15557}">
      <formula1>0</formula1>
      <formula2>100</formula2>
    </dataValidation>
    <dataValidation type="whole" allowBlank="1" showInputMessage="1" showErrorMessage="1" errorTitle="Valor fuera de rango" error="Ingrese un valor correcto" sqref="E20" xr:uid="{B9C7443F-EF4B-43EA-877F-EE85E8CF08CD}">
      <formula1>0</formula1>
      <formula2>100</formula2>
    </dataValidation>
    <dataValidation type="whole" allowBlank="1" showInputMessage="1" showErrorMessage="1" errorTitle="Valor fuera de rango" error="Ingrese un valor correcto" sqref="E21" xr:uid="{AA4F092D-CE73-40F0-B423-0728CD01A68B}">
      <formula1>0</formula1>
      <formula2>100</formula2>
    </dataValidation>
    <dataValidation type="whole" allowBlank="1" showInputMessage="1" showErrorMessage="1" errorTitle="Valor fuera de rango" error="Ingrese un valor correcto" sqref="E22" xr:uid="{F9347688-530E-4D0C-9C82-F60884BFE36D}">
      <formula1>0</formula1>
      <formula2>100</formula2>
    </dataValidation>
    <dataValidation type="whole" allowBlank="1" showInputMessage="1" showErrorMessage="1" errorTitle="Valor fuera de rango" error="Ingrese un valor correcto" sqref="E23" xr:uid="{C2D0DA3B-B014-49C6-A92A-000CC37C3712}">
      <formula1>0</formula1>
      <formula2>100</formula2>
    </dataValidation>
    <dataValidation type="whole" allowBlank="1" showInputMessage="1" showErrorMessage="1" errorTitle="Valor fuera de rango" error="Ingrese un valor correcto" sqref="E24" xr:uid="{41FBCA80-42E6-4782-8586-6253FE98B334}">
      <formula1>0</formula1>
      <formula2>100</formula2>
    </dataValidation>
    <dataValidation type="whole" allowBlank="1" showInputMessage="1" showErrorMessage="1" errorTitle="Valor fuera de rango" error="Ingrese un valor correcto" sqref="E25" xr:uid="{01D82354-B8C3-4126-B3D7-DEC5ADE78DC7}">
      <formula1>0</formula1>
      <formula2>100</formula2>
    </dataValidation>
    <dataValidation type="whole" allowBlank="1" showInputMessage="1" showErrorMessage="1" errorTitle="Valor fuera de rango" error="Ingrese un valor correcto" sqref="E26" xr:uid="{8991540F-D3E2-4DCC-9D2C-FA488023EF0E}">
      <formula1>0</formula1>
      <formula2>100</formula2>
    </dataValidation>
    <dataValidation type="whole" allowBlank="1" showInputMessage="1" showErrorMessage="1" errorTitle="Valor fuera de rango" error="Ingrese un valor correcto" sqref="E27" xr:uid="{FD503188-60E6-4AD8-A330-2A6A419E3E9C}">
      <formula1>0</formula1>
      <formula2>100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FE8CE-279D-494B-B93E-347A3D09D660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6.140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117</v>
      </c>
      <c r="C1" s="1" t="s">
        <v>118</v>
      </c>
      <c r="D1" s="5" t="s">
        <v>346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169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119</v>
      </c>
      <c r="B3" s="12">
        <v>1</v>
      </c>
      <c r="C3" s="13" t="s">
        <v>120</v>
      </c>
      <c r="D3" s="14">
        <v>98</v>
      </c>
      <c r="E3" s="15"/>
      <c r="F3" s="14"/>
      <c r="G3" s="14"/>
      <c r="H3" s="14"/>
      <c r="I3" s="14"/>
      <c r="J3" s="14"/>
      <c r="M3" s="11">
        <f>D3+E3+F3+G3+H3</f>
        <v>98</v>
      </c>
      <c r="N3">
        <f>M3*0.17</f>
        <v>16.66</v>
      </c>
      <c r="O3">
        <f>I3*0.15</f>
        <v>0</v>
      </c>
      <c r="P3">
        <f>ROUND(N3+O3,0)</f>
        <v>17</v>
      </c>
    </row>
    <row r="4" spans="1:16" x14ac:dyDescent="0.25">
      <c r="A4" s="12" t="s">
        <v>121</v>
      </c>
      <c r="B4" s="12">
        <v>2</v>
      </c>
      <c r="C4" s="13" t="s">
        <v>122</v>
      </c>
      <c r="D4" s="14">
        <v>93</v>
      </c>
      <c r="E4" s="15"/>
      <c r="F4" s="14"/>
      <c r="G4" s="14"/>
      <c r="H4" s="14"/>
      <c r="I4" s="14"/>
      <c r="J4" s="14"/>
      <c r="M4" s="11">
        <f>D4+E4+F4+G4+H4</f>
        <v>93</v>
      </c>
      <c r="N4">
        <f>M4*0.17</f>
        <v>15.81</v>
      </c>
      <c r="O4">
        <f>I4*0.15</f>
        <v>0</v>
      </c>
      <c r="P4">
        <f>ROUND(N4+O4,0)</f>
        <v>16</v>
      </c>
    </row>
    <row r="5" spans="1:16" x14ac:dyDescent="0.25">
      <c r="A5" s="12" t="s">
        <v>123</v>
      </c>
      <c r="B5" s="12">
        <v>3</v>
      </c>
      <c r="C5" s="13" t="s">
        <v>124</v>
      </c>
      <c r="D5" s="14">
        <v>100</v>
      </c>
      <c r="E5" s="15"/>
      <c r="F5" s="14"/>
      <c r="G5" s="14"/>
      <c r="H5" s="14"/>
      <c r="I5" s="14"/>
      <c r="J5" s="14"/>
      <c r="M5" s="11">
        <f>D5+E5+F5+G5+H5</f>
        <v>100</v>
      </c>
      <c r="N5">
        <f>M5*0.17</f>
        <v>17</v>
      </c>
      <c r="O5">
        <f>I5*0.15</f>
        <v>0</v>
      </c>
      <c r="P5">
        <f>ROUND(N5+O5,0)</f>
        <v>17</v>
      </c>
    </row>
    <row r="6" spans="1:16" x14ac:dyDescent="0.25">
      <c r="A6" s="12" t="s">
        <v>125</v>
      </c>
      <c r="B6" s="12">
        <v>4</v>
      </c>
      <c r="C6" s="13" t="s">
        <v>126</v>
      </c>
      <c r="D6" s="14">
        <v>100</v>
      </c>
      <c r="E6" s="15"/>
      <c r="F6" s="14"/>
      <c r="G6" s="14"/>
      <c r="H6" s="14"/>
      <c r="I6" s="14"/>
      <c r="J6" s="14"/>
      <c r="M6" s="11">
        <f>D6+E6+F6+G6+H6</f>
        <v>100</v>
      </c>
      <c r="N6">
        <f>M6*0.17</f>
        <v>17</v>
      </c>
      <c r="O6">
        <f>I6*0.15</f>
        <v>0</v>
      </c>
      <c r="P6">
        <f>ROUND(N6+O6,0)</f>
        <v>17</v>
      </c>
    </row>
    <row r="7" spans="1:16" x14ac:dyDescent="0.25">
      <c r="A7" s="12" t="s">
        <v>127</v>
      </c>
      <c r="B7" s="12">
        <v>5</v>
      </c>
      <c r="C7" s="13" t="s">
        <v>128</v>
      </c>
      <c r="D7" s="14">
        <v>100</v>
      </c>
      <c r="E7" s="15"/>
      <c r="F7" s="14"/>
      <c r="G7" s="14"/>
      <c r="H7" s="14"/>
      <c r="I7" s="14"/>
      <c r="J7" s="14"/>
      <c r="M7" s="11">
        <f>D7+E7+F7+G7+H7</f>
        <v>100</v>
      </c>
      <c r="N7">
        <f>M7*0.17</f>
        <v>17</v>
      </c>
      <c r="O7">
        <f>I7*0.15</f>
        <v>0</v>
      </c>
      <c r="P7">
        <f>ROUND(N7+O7,0)</f>
        <v>17</v>
      </c>
    </row>
    <row r="8" spans="1:16" x14ac:dyDescent="0.25">
      <c r="A8" s="12" t="s">
        <v>129</v>
      </c>
      <c r="B8" s="12">
        <v>6</v>
      </c>
      <c r="C8" s="13" t="s">
        <v>130</v>
      </c>
      <c r="D8" s="14">
        <v>100</v>
      </c>
      <c r="E8" s="15"/>
      <c r="F8" s="14"/>
      <c r="G8" s="14"/>
      <c r="H8" s="14"/>
      <c r="I8" s="14"/>
      <c r="J8" s="14"/>
      <c r="M8" s="11">
        <f>D8+E8+F8+G8+H8</f>
        <v>100</v>
      </c>
      <c r="N8">
        <f>M8*0.17</f>
        <v>17</v>
      </c>
      <c r="O8">
        <f>I8*0.15</f>
        <v>0</v>
      </c>
      <c r="P8">
        <f>ROUND(N8+O8,0)</f>
        <v>17</v>
      </c>
    </row>
    <row r="9" spans="1:16" x14ac:dyDescent="0.25">
      <c r="A9" s="12" t="s">
        <v>131</v>
      </c>
      <c r="B9" s="12">
        <v>7</v>
      </c>
      <c r="C9" s="13" t="s">
        <v>132</v>
      </c>
      <c r="D9" s="14">
        <v>83</v>
      </c>
      <c r="E9" s="15"/>
      <c r="F9" s="14"/>
      <c r="G9" s="14"/>
      <c r="H9" s="14"/>
      <c r="I9" s="14"/>
      <c r="J9" s="14"/>
      <c r="M9" s="11">
        <f>D9+E9+F9+G9+H9</f>
        <v>83</v>
      </c>
      <c r="N9">
        <f>M9*0.17</f>
        <v>14.110000000000001</v>
      </c>
      <c r="O9">
        <f>I9*0.15</f>
        <v>0</v>
      </c>
      <c r="P9">
        <f>ROUND(N9+O9,0)</f>
        <v>14</v>
      </c>
    </row>
    <row r="10" spans="1:16" x14ac:dyDescent="0.25">
      <c r="A10" s="12" t="s">
        <v>133</v>
      </c>
      <c r="B10" s="12">
        <v>8</v>
      </c>
      <c r="C10" s="13" t="s">
        <v>134</v>
      </c>
      <c r="D10" s="14">
        <v>100</v>
      </c>
      <c r="E10" s="15"/>
      <c r="F10" s="14"/>
      <c r="G10" s="14"/>
      <c r="H10" s="14"/>
      <c r="I10" s="14"/>
      <c r="J10" s="14"/>
      <c r="M10" s="11">
        <f>D10+E10+F10+G10+H10</f>
        <v>100</v>
      </c>
      <c r="N10">
        <f>M10*0.17</f>
        <v>17</v>
      </c>
      <c r="O10">
        <f>I10*0.15</f>
        <v>0</v>
      </c>
      <c r="P10">
        <f>ROUND(N10+O10,0)</f>
        <v>17</v>
      </c>
    </row>
    <row r="11" spans="1:16" x14ac:dyDescent="0.25">
      <c r="A11" s="12" t="s">
        <v>135</v>
      </c>
      <c r="B11" s="12">
        <v>9</v>
      </c>
      <c r="C11" s="13" t="s">
        <v>136</v>
      </c>
      <c r="D11" s="14">
        <v>100</v>
      </c>
      <c r="E11" s="15"/>
      <c r="F11" s="14"/>
      <c r="G11" s="14"/>
      <c r="H11" s="14"/>
      <c r="I11" s="14"/>
      <c r="J11" s="14"/>
      <c r="M11" s="11">
        <f>D11+E11+F11+G11+H11</f>
        <v>100</v>
      </c>
      <c r="N11">
        <f>M11*0.17</f>
        <v>17</v>
      </c>
      <c r="O11">
        <f>I11*0.15</f>
        <v>0</v>
      </c>
      <c r="P11">
        <f>ROUND(N11+O11,0)</f>
        <v>17</v>
      </c>
    </row>
    <row r="12" spans="1:16" x14ac:dyDescent="0.25">
      <c r="A12" s="12" t="s">
        <v>137</v>
      </c>
      <c r="B12" s="12">
        <v>10</v>
      </c>
      <c r="C12" s="13" t="s">
        <v>138</v>
      </c>
      <c r="D12" s="14">
        <v>90</v>
      </c>
      <c r="E12" s="15"/>
      <c r="F12" s="14"/>
      <c r="G12" s="14"/>
      <c r="H12" s="14"/>
      <c r="I12" s="14"/>
      <c r="J12" s="14"/>
      <c r="M12" s="11">
        <f>D12+E12+F12+G12+H12</f>
        <v>90</v>
      </c>
      <c r="N12">
        <f>M12*0.17</f>
        <v>15.3</v>
      </c>
      <c r="O12">
        <f>I12*0.15</f>
        <v>0</v>
      </c>
      <c r="P12">
        <f>ROUND(N12+O12,0)</f>
        <v>15</v>
      </c>
    </row>
    <row r="13" spans="1:16" x14ac:dyDescent="0.25">
      <c r="A13" s="12" t="s">
        <v>139</v>
      </c>
      <c r="B13" s="12">
        <v>11</v>
      </c>
      <c r="C13" s="13" t="s">
        <v>140</v>
      </c>
      <c r="D13" s="14">
        <v>91</v>
      </c>
      <c r="E13" s="15"/>
      <c r="F13" s="14"/>
      <c r="G13" s="14"/>
      <c r="H13" s="14"/>
      <c r="I13" s="14"/>
      <c r="J13" s="14"/>
      <c r="M13" s="11">
        <f>D13+E13+F13+G13+H13</f>
        <v>91</v>
      </c>
      <c r="N13">
        <f>M13*0.17</f>
        <v>15.47</v>
      </c>
      <c r="O13">
        <f>I13*0.15</f>
        <v>0</v>
      </c>
      <c r="P13">
        <f>ROUND(N13+O13,0)</f>
        <v>15</v>
      </c>
    </row>
    <row r="14" spans="1:16" x14ac:dyDescent="0.25">
      <c r="A14" s="12" t="s">
        <v>141</v>
      </c>
      <c r="B14" s="12">
        <v>12</v>
      </c>
      <c r="C14" s="13" t="s">
        <v>142</v>
      </c>
      <c r="D14" s="14">
        <v>100</v>
      </c>
      <c r="E14" s="15"/>
      <c r="F14" s="14"/>
      <c r="G14" s="14"/>
      <c r="H14" s="14"/>
      <c r="I14" s="14"/>
      <c r="J14" s="14"/>
      <c r="M14" s="11">
        <f>D14+E14+F14+G14+H14</f>
        <v>100</v>
      </c>
      <c r="N14">
        <f>M14*0.17</f>
        <v>17</v>
      </c>
      <c r="O14">
        <f>I14*0.15</f>
        <v>0</v>
      </c>
      <c r="P14">
        <f>ROUND(N14+O14,0)</f>
        <v>17</v>
      </c>
    </row>
    <row r="15" spans="1:16" x14ac:dyDescent="0.25">
      <c r="A15" s="12" t="s">
        <v>143</v>
      </c>
      <c r="B15" s="12">
        <v>13</v>
      </c>
      <c r="C15" s="13" t="s">
        <v>144</v>
      </c>
      <c r="D15" s="14">
        <v>100</v>
      </c>
      <c r="E15" s="15"/>
      <c r="F15" s="14"/>
      <c r="G15" s="14"/>
      <c r="H15" s="14"/>
      <c r="I15" s="14"/>
      <c r="J15" s="14"/>
      <c r="M15" s="11">
        <f>D15+E15+F15+G15+H15</f>
        <v>100</v>
      </c>
      <c r="N15">
        <f>M15*0.17</f>
        <v>17</v>
      </c>
      <c r="O15">
        <f>I15*0.15</f>
        <v>0</v>
      </c>
      <c r="P15">
        <f>ROUND(N15+O15,0)</f>
        <v>17</v>
      </c>
    </row>
    <row r="16" spans="1:16" x14ac:dyDescent="0.25">
      <c r="A16" s="12" t="s">
        <v>145</v>
      </c>
      <c r="B16" s="12">
        <v>14</v>
      </c>
      <c r="C16" s="13" t="s">
        <v>146</v>
      </c>
      <c r="D16" s="14">
        <v>98</v>
      </c>
      <c r="E16" s="15"/>
      <c r="F16" s="14"/>
      <c r="G16" s="14"/>
      <c r="H16" s="14"/>
      <c r="I16" s="14"/>
      <c r="J16" s="14"/>
      <c r="M16" s="11">
        <f>D16+E16+F16+G16+H16</f>
        <v>98</v>
      </c>
      <c r="N16">
        <f>M16*0.17</f>
        <v>16.66</v>
      </c>
      <c r="O16">
        <f>I16*0.15</f>
        <v>0</v>
      </c>
      <c r="P16">
        <f>ROUND(N16+O16,0)</f>
        <v>17</v>
      </c>
    </row>
    <row r="17" spans="1:16" x14ac:dyDescent="0.25">
      <c r="A17" s="12" t="s">
        <v>147</v>
      </c>
      <c r="B17" s="12">
        <v>15</v>
      </c>
      <c r="C17" s="13" t="s">
        <v>148</v>
      </c>
      <c r="D17" s="14">
        <v>90</v>
      </c>
      <c r="E17" s="15"/>
      <c r="F17" s="14"/>
      <c r="G17" s="14"/>
      <c r="H17" s="14"/>
      <c r="I17" s="14"/>
      <c r="J17" s="14"/>
      <c r="M17" s="11">
        <f>D17+E17+F17+G17+H17</f>
        <v>90</v>
      </c>
      <c r="N17">
        <f>M17*0.17</f>
        <v>15.3</v>
      </c>
      <c r="O17">
        <f>I17*0.15</f>
        <v>0</v>
      </c>
      <c r="P17">
        <f>ROUND(N17+O17,0)</f>
        <v>15</v>
      </c>
    </row>
    <row r="18" spans="1:16" x14ac:dyDescent="0.25">
      <c r="A18" s="12" t="s">
        <v>149</v>
      </c>
      <c r="B18" s="12">
        <v>16</v>
      </c>
      <c r="C18" s="13" t="s">
        <v>150</v>
      </c>
      <c r="D18" s="14">
        <v>89</v>
      </c>
      <c r="E18" s="15"/>
      <c r="F18" s="14"/>
      <c r="G18" s="14"/>
      <c r="H18" s="14"/>
      <c r="I18" s="14"/>
      <c r="J18" s="14"/>
      <c r="M18" s="11">
        <f>D18+E18+F18+G18+H18</f>
        <v>89</v>
      </c>
      <c r="N18">
        <f>M18*0.17</f>
        <v>15.13</v>
      </c>
      <c r="O18">
        <f>I18*0.15</f>
        <v>0</v>
      </c>
      <c r="P18">
        <f>ROUND(N18+O18,0)</f>
        <v>15</v>
      </c>
    </row>
    <row r="19" spans="1:16" x14ac:dyDescent="0.25">
      <c r="A19" s="12" t="s">
        <v>151</v>
      </c>
      <c r="B19" s="12">
        <v>17</v>
      </c>
      <c r="C19" s="13" t="s">
        <v>152</v>
      </c>
      <c r="D19" s="14">
        <v>98</v>
      </c>
      <c r="E19" s="15"/>
      <c r="F19" s="14"/>
      <c r="G19" s="14"/>
      <c r="H19" s="14"/>
      <c r="I19" s="14"/>
      <c r="J19" s="14"/>
      <c r="M19" s="11">
        <f>D19+E19+F19+G19+H19</f>
        <v>98</v>
      </c>
      <c r="N19">
        <f>M19*0.17</f>
        <v>16.66</v>
      </c>
      <c r="O19">
        <f>I19*0.15</f>
        <v>0</v>
      </c>
      <c r="P19">
        <f>ROUND(N19+O19,0)</f>
        <v>17</v>
      </c>
    </row>
    <row r="20" spans="1:16" x14ac:dyDescent="0.25">
      <c r="A20" s="12" t="s">
        <v>153</v>
      </c>
      <c r="B20" s="12">
        <v>18</v>
      </c>
      <c r="C20" s="13" t="s">
        <v>154</v>
      </c>
      <c r="D20" s="14">
        <v>95</v>
      </c>
      <c r="E20" s="15"/>
      <c r="F20" s="14"/>
      <c r="G20" s="14"/>
      <c r="H20" s="14"/>
      <c r="I20" s="14"/>
      <c r="J20" s="14"/>
      <c r="M20" s="11">
        <f>D20+E20+F20+G20+H20</f>
        <v>95</v>
      </c>
      <c r="N20">
        <f>M20*0.17</f>
        <v>16.150000000000002</v>
      </c>
      <c r="O20">
        <f>I20*0.15</f>
        <v>0</v>
      </c>
      <c r="P20">
        <f>ROUND(N20+O20,0)</f>
        <v>16</v>
      </c>
    </row>
    <row r="21" spans="1:16" x14ac:dyDescent="0.25">
      <c r="A21" s="12" t="s">
        <v>155</v>
      </c>
      <c r="B21" s="12">
        <v>19</v>
      </c>
      <c r="C21" s="13" t="s">
        <v>156</v>
      </c>
      <c r="D21" s="14">
        <v>96</v>
      </c>
      <c r="E21" s="15"/>
      <c r="F21" s="14"/>
      <c r="G21" s="14"/>
      <c r="H21" s="14"/>
      <c r="I21" s="14"/>
      <c r="J21" s="14"/>
      <c r="M21" s="11">
        <f>D21+E21+F21+G21+H21</f>
        <v>96</v>
      </c>
      <c r="N21">
        <f>M21*0.17</f>
        <v>16.32</v>
      </c>
      <c r="O21">
        <f>I21*0.15</f>
        <v>0</v>
      </c>
      <c r="P21">
        <f>ROUND(N21+O21,0)</f>
        <v>16</v>
      </c>
    </row>
    <row r="22" spans="1:16" x14ac:dyDescent="0.25">
      <c r="A22" s="12" t="s">
        <v>157</v>
      </c>
      <c r="B22" s="12">
        <v>20</v>
      </c>
      <c r="C22" s="13" t="s">
        <v>158</v>
      </c>
      <c r="D22" s="14">
        <v>98</v>
      </c>
      <c r="E22" s="15"/>
      <c r="F22" s="14"/>
      <c r="G22" s="14"/>
      <c r="H22" s="14"/>
      <c r="I22" s="14"/>
      <c r="J22" s="14"/>
      <c r="M22" s="11">
        <f>D22+E22+F22+G22+H22</f>
        <v>98</v>
      </c>
      <c r="N22">
        <f>M22*0.17</f>
        <v>16.66</v>
      </c>
      <c r="O22">
        <f>I22*0.15</f>
        <v>0</v>
      </c>
      <c r="P22">
        <f>ROUND(N22+O22,0)</f>
        <v>17</v>
      </c>
    </row>
    <row r="23" spans="1:16" x14ac:dyDescent="0.25">
      <c r="A23" s="12" t="s">
        <v>159</v>
      </c>
      <c r="B23" s="12">
        <v>21</v>
      </c>
      <c r="C23" s="13" t="s">
        <v>160</v>
      </c>
      <c r="D23" s="14">
        <v>100</v>
      </c>
      <c r="E23" s="15"/>
      <c r="F23" s="14"/>
      <c r="G23" s="14"/>
      <c r="H23" s="14"/>
      <c r="I23" s="14"/>
      <c r="J23" s="14"/>
      <c r="M23" s="11">
        <f>D23+E23+F23+G23+H23</f>
        <v>100</v>
      </c>
      <c r="N23">
        <f>M23*0.17</f>
        <v>17</v>
      </c>
      <c r="O23">
        <f>I23*0.15</f>
        <v>0</v>
      </c>
      <c r="P23">
        <f>ROUND(N23+O23,0)</f>
        <v>17</v>
      </c>
    </row>
    <row r="24" spans="1:16" x14ac:dyDescent="0.25">
      <c r="A24" s="12" t="s">
        <v>161</v>
      </c>
      <c r="B24" s="12">
        <v>22</v>
      </c>
      <c r="C24" s="13" t="s">
        <v>162</v>
      </c>
      <c r="D24" s="14">
        <v>100</v>
      </c>
      <c r="E24" s="15"/>
      <c r="F24" s="14"/>
      <c r="G24" s="14"/>
      <c r="H24" s="14"/>
      <c r="I24" s="14"/>
      <c r="J24" s="14"/>
      <c r="M24" s="11">
        <f>D24+E24+F24+G24+H24</f>
        <v>100</v>
      </c>
      <c r="N24">
        <f>M24*0.17</f>
        <v>17</v>
      </c>
      <c r="O24">
        <f>I24*0.15</f>
        <v>0</v>
      </c>
      <c r="P24">
        <f>ROUND(N24+O24,0)</f>
        <v>17</v>
      </c>
    </row>
    <row r="25" spans="1:16" x14ac:dyDescent="0.25">
      <c r="A25" s="12" t="s">
        <v>163</v>
      </c>
      <c r="B25" s="12">
        <v>23</v>
      </c>
      <c r="C25" s="13" t="s">
        <v>164</v>
      </c>
      <c r="D25" s="14">
        <v>100</v>
      </c>
      <c r="E25" s="15"/>
      <c r="F25" s="14"/>
      <c r="G25" s="14"/>
      <c r="H25" s="14"/>
      <c r="I25" s="14"/>
      <c r="J25" s="14"/>
      <c r="M25" s="11">
        <f>D25+E25+F25+G25+H25</f>
        <v>100</v>
      </c>
      <c r="N25">
        <f>M25*0.17</f>
        <v>17</v>
      </c>
      <c r="O25">
        <f>I25*0.15</f>
        <v>0</v>
      </c>
      <c r="P25">
        <f>ROUND(N25+O25,0)</f>
        <v>17</v>
      </c>
    </row>
  </sheetData>
  <sheetProtection algorithmName="SHA-512" hashValue="BXstPtWjIUQ/8h/vxT/Uj7gAyznpjPvPa7eY7T67yOo2ORXJABiu81+r6rO3q8Dwv/3r1nsEEnFxbczB8BNMsA==" saltValue="PrHgT3FC3KmL1VIlnIKhRA==" spinCount="100000" sheet="1" objects="1" scenarios="1"/>
  <dataValidations count="23">
    <dataValidation type="whole" allowBlank="1" showInputMessage="1" showErrorMessage="1" errorTitle="Valor fuera de rango" error="Ingrese un valor correcto" sqref="E3" xr:uid="{AA2A341A-B1FF-43C3-A6FB-45EA21960EDC}">
      <formula1>0</formula1>
      <formula2>100</formula2>
    </dataValidation>
    <dataValidation type="whole" allowBlank="1" showInputMessage="1" showErrorMessage="1" errorTitle="Valor fuera de rango" error="Ingrese un valor correcto" sqref="E4" xr:uid="{1D422902-29CB-4284-8F49-7983DA9DE09A}">
      <formula1>0</formula1>
      <formula2>100</formula2>
    </dataValidation>
    <dataValidation type="whole" allowBlank="1" showInputMessage="1" showErrorMessage="1" errorTitle="Valor fuera de rango" error="Ingrese un valor correcto" sqref="E5" xr:uid="{BE2D87EE-ABBD-4A61-B5BD-67E7CB912869}">
      <formula1>0</formula1>
      <formula2>100</formula2>
    </dataValidation>
    <dataValidation type="whole" allowBlank="1" showInputMessage="1" showErrorMessage="1" errorTitle="Valor fuera de rango" error="Ingrese un valor correcto" sqref="E6" xr:uid="{B75F4A98-019A-434E-B470-1BF1CC76DAC9}">
      <formula1>0</formula1>
      <formula2>100</formula2>
    </dataValidation>
    <dataValidation type="whole" allowBlank="1" showInputMessage="1" showErrorMessage="1" errorTitle="Valor fuera de rango" error="Ingrese un valor correcto" sqref="E7" xr:uid="{9A03AB10-6E04-44A7-A72E-2434787FBD98}">
      <formula1>0</formula1>
      <formula2>100</formula2>
    </dataValidation>
    <dataValidation type="whole" allowBlank="1" showInputMessage="1" showErrorMessage="1" errorTitle="Valor fuera de rango" error="Ingrese un valor correcto" sqref="E8" xr:uid="{A876B51B-0252-4094-8538-778D420E5465}">
      <formula1>0</formula1>
      <formula2>100</formula2>
    </dataValidation>
    <dataValidation type="whole" allowBlank="1" showInputMessage="1" showErrorMessage="1" errorTitle="Valor fuera de rango" error="Ingrese un valor correcto" sqref="E9" xr:uid="{2988CDD2-144A-43FA-AEB6-1F70FCC668D3}">
      <formula1>0</formula1>
      <formula2>100</formula2>
    </dataValidation>
    <dataValidation type="whole" allowBlank="1" showInputMessage="1" showErrorMessage="1" errorTitle="Valor fuera de rango" error="Ingrese un valor correcto" sqref="E10" xr:uid="{CD6FEDDA-483A-4BD7-A397-1DFEC5A1EAC2}">
      <formula1>0</formula1>
      <formula2>100</formula2>
    </dataValidation>
    <dataValidation type="whole" allowBlank="1" showInputMessage="1" showErrorMessage="1" errorTitle="Valor fuera de rango" error="Ingrese un valor correcto" sqref="E11" xr:uid="{3CEC48B7-7DC4-400F-ADB8-291883BD5CA4}">
      <formula1>0</formula1>
      <formula2>100</formula2>
    </dataValidation>
    <dataValidation type="whole" allowBlank="1" showInputMessage="1" showErrorMessage="1" errorTitle="Valor fuera de rango" error="Ingrese un valor correcto" sqref="E12" xr:uid="{6AB705EB-28E0-4043-A1EB-70D63BE48B46}">
      <formula1>0</formula1>
      <formula2>100</formula2>
    </dataValidation>
    <dataValidation type="whole" allowBlank="1" showInputMessage="1" showErrorMessage="1" errorTitle="Valor fuera de rango" error="Ingrese un valor correcto" sqref="E13" xr:uid="{4E7D446F-3AC9-42BC-9C77-695370CB2134}">
      <formula1>0</formula1>
      <formula2>100</formula2>
    </dataValidation>
    <dataValidation type="whole" allowBlank="1" showInputMessage="1" showErrorMessage="1" errorTitle="Valor fuera de rango" error="Ingrese un valor correcto" sqref="E14" xr:uid="{BB50D33D-C9EF-4E4D-B30D-C452D42E7D54}">
      <formula1>0</formula1>
      <formula2>100</formula2>
    </dataValidation>
    <dataValidation type="whole" allowBlank="1" showInputMessage="1" showErrorMessage="1" errorTitle="Valor fuera de rango" error="Ingrese un valor correcto" sqref="E15" xr:uid="{CFA54C7D-D63C-422C-939B-46626F156AF2}">
      <formula1>0</formula1>
      <formula2>100</formula2>
    </dataValidation>
    <dataValidation type="whole" allowBlank="1" showInputMessage="1" showErrorMessage="1" errorTitle="Valor fuera de rango" error="Ingrese un valor correcto" sqref="E16" xr:uid="{464B9915-F668-4365-93F5-A1691475DEBA}">
      <formula1>0</formula1>
      <formula2>100</formula2>
    </dataValidation>
    <dataValidation type="whole" allowBlank="1" showInputMessage="1" showErrorMessage="1" errorTitle="Valor fuera de rango" error="Ingrese un valor correcto" sqref="E17" xr:uid="{F956991E-C903-435B-A21F-513902197B6C}">
      <formula1>0</formula1>
      <formula2>100</formula2>
    </dataValidation>
    <dataValidation type="whole" allowBlank="1" showInputMessage="1" showErrorMessage="1" errorTitle="Valor fuera de rango" error="Ingrese un valor correcto" sqref="E18" xr:uid="{71449B3F-0FC9-4AEE-B69E-76C1EB833030}">
      <formula1>0</formula1>
      <formula2>100</formula2>
    </dataValidation>
    <dataValidation type="whole" allowBlank="1" showInputMessage="1" showErrorMessage="1" errorTitle="Valor fuera de rango" error="Ingrese un valor correcto" sqref="E19" xr:uid="{011AD0BE-D938-4F74-B51F-BFC3B609B878}">
      <formula1>0</formula1>
      <formula2>100</formula2>
    </dataValidation>
    <dataValidation type="whole" allowBlank="1" showInputMessage="1" showErrorMessage="1" errorTitle="Valor fuera de rango" error="Ingrese un valor correcto" sqref="E20" xr:uid="{B5E52933-AEAC-43F1-B893-6756BEE7EA8F}">
      <formula1>0</formula1>
      <formula2>100</formula2>
    </dataValidation>
    <dataValidation type="whole" allowBlank="1" showInputMessage="1" showErrorMessage="1" errorTitle="Valor fuera de rango" error="Ingrese un valor correcto" sqref="E21" xr:uid="{7FA5AE9F-1231-4448-8367-5001F8E23035}">
      <formula1>0</formula1>
      <formula2>100</formula2>
    </dataValidation>
    <dataValidation type="whole" allowBlank="1" showInputMessage="1" showErrorMessage="1" errorTitle="Valor fuera de rango" error="Ingrese un valor correcto" sqref="E22" xr:uid="{CEEBB4E5-EA8A-452C-9677-F603BED2F755}">
      <formula1>0</formula1>
      <formula2>100</formula2>
    </dataValidation>
    <dataValidation type="whole" allowBlank="1" showInputMessage="1" showErrorMessage="1" errorTitle="Valor fuera de rango" error="Ingrese un valor correcto" sqref="E23" xr:uid="{D6A3BAEF-B04F-4F8D-92A0-1BDABAF36C00}">
      <formula1>0</formula1>
      <formula2>100</formula2>
    </dataValidation>
    <dataValidation type="whole" allowBlank="1" showInputMessage="1" showErrorMessage="1" errorTitle="Valor fuera de rango" error="Ingrese un valor correcto" sqref="E24" xr:uid="{751FC584-43CB-44F6-AD11-326B54E6977E}">
      <formula1>0</formula1>
      <formula2>100</formula2>
    </dataValidation>
    <dataValidation type="whole" allowBlank="1" showInputMessage="1" showErrorMessage="1" errorTitle="Valor fuera de rango" error="Ingrese un valor correcto" sqref="E25" xr:uid="{3AA5F832-1AAF-44CD-9A2C-F610A3F8E505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CIENC024C</vt:lpstr>
      <vt:lpstr>CIEND024A</vt:lpstr>
      <vt:lpstr>CIEND024B</vt:lpstr>
      <vt:lpstr>CIEND024C</vt:lpstr>
      <vt:lpstr>FORMA023A</vt:lpstr>
      <vt:lpstr>FORMA023B</vt:lpstr>
      <vt:lpstr>FORMA023C</vt:lpstr>
      <vt:lpstr>FORMA024A</vt:lpstr>
      <vt:lpstr>FORMA024B</vt:lpstr>
      <vt:lpstr>FORMA024C</vt:lpstr>
      <vt:lpstr>MEDIO023A</vt:lpstr>
      <vt:lpstr>MEDIP023A</vt:lpstr>
      <vt:lpstr>MEDIP023B</vt:lpstr>
      <vt:lpstr>MEDIP023C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TechAlvaro</dc:creator>
  <cp:lastModifiedBy>TechAlvaro</cp:lastModifiedBy>
  <dcterms:created xsi:type="dcterms:W3CDTF">2026-04-16T18:14:56Z</dcterms:created>
  <dcterms:modified xsi:type="dcterms:W3CDTF">2026-04-16T18:16:51Z</dcterms:modified>
</cp:coreProperties>
</file>